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rasmus_Plus\02_Felsooktatas\KA1\2016\KA107\Statisztika\"/>
    </mc:Choice>
  </mc:AlternateContent>
  <bookViews>
    <workbookView xWindow="480" yWindow="75" windowWidth="18195" windowHeight="11820"/>
  </bookViews>
  <sheets>
    <sheet name="Támogatott ország_palyazo" sheetId="4" r:id="rId1"/>
    <sheet name="Támogatás_kategoriankent" sheetId="2" r:id="rId2"/>
    <sheet name="Mobilitás-típusok" sheetId="5" r:id="rId3"/>
    <sheet name="Osszesitett_mobilitások" sheetId="3" r:id="rId4"/>
  </sheets>
  <calcPr calcId="162913"/>
</workbook>
</file>

<file path=xl/calcChain.xml><?xml version="1.0" encoding="utf-8"?>
<calcChain xmlns="http://schemas.openxmlformats.org/spreadsheetml/2006/main">
  <c r="G14" i="2" l="1"/>
  <c r="F14" i="2"/>
  <c r="E14" i="2"/>
  <c r="D14" i="2"/>
  <c r="H14" i="2" s="1"/>
  <c r="G13" i="2"/>
  <c r="H13" i="2"/>
  <c r="H12" i="2"/>
  <c r="H11" i="2"/>
  <c r="G12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H3" i="2"/>
  <c r="G4" i="2"/>
  <c r="G3" i="2"/>
  <c r="H2" i="2"/>
  <c r="G2" i="2"/>
  <c r="C14" i="2"/>
</calcChain>
</file>

<file path=xl/sharedStrings.xml><?xml version="1.0" encoding="utf-8"?>
<sst xmlns="http://schemas.openxmlformats.org/spreadsheetml/2006/main" count="185" uniqueCount="99">
  <si>
    <t>Albania</t>
  </si>
  <si>
    <t>Azerbaijan</t>
  </si>
  <si>
    <t>Bosnia and Herzegovina</t>
  </si>
  <si>
    <t>China (People's Republic of)</t>
  </si>
  <si>
    <t>Colombia</t>
  </si>
  <si>
    <t>Georgia</t>
  </si>
  <si>
    <t>Kazakhstan</t>
  </si>
  <si>
    <t>Korea (Republic of)</t>
  </si>
  <si>
    <t>Kyrgyzstan</t>
  </si>
  <si>
    <t>Mexico</t>
  </si>
  <si>
    <t>Russian Federation</t>
  </si>
  <si>
    <t>Serbia</t>
  </si>
  <si>
    <t>Thailand</t>
  </si>
  <si>
    <t xml:space="preserve">United States </t>
  </si>
  <si>
    <t>Viet Nam</t>
  </si>
  <si>
    <t>Armenia</t>
  </si>
  <si>
    <t>Egypt</t>
  </si>
  <si>
    <t>IPA</t>
  </si>
  <si>
    <t>DCI Asia</t>
  </si>
  <si>
    <t>DCI Latin America</t>
  </si>
  <si>
    <t>ENI Eastern Partnership</t>
  </si>
  <si>
    <t>ENI Russian Federation*</t>
  </si>
  <si>
    <t>ENI South-Mediterranean</t>
  </si>
  <si>
    <t>PI Industrialised Americas</t>
  </si>
  <si>
    <t>PI Industrialised Asia</t>
  </si>
  <si>
    <t>DCI Central Asia</t>
  </si>
  <si>
    <t>DCI South Africa</t>
  </si>
  <si>
    <t>DCI</t>
  </si>
  <si>
    <t>ENI</t>
  </si>
  <si>
    <t>PI</t>
  </si>
  <si>
    <t>Partnerorrszág (EN)</t>
  </si>
  <si>
    <t>Israel</t>
  </si>
  <si>
    <t>Ukraine</t>
  </si>
  <si>
    <t>South Africa</t>
  </si>
  <si>
    <t>Költségvetési kategória</t>
  </si>
  <si>
    <t>Oktatási célú személyzeti mobilitás</t>
  </si>
  <si>
    <t>Képzési célú személyzeti mobilitás</t>
  </si>
  <si>
    <t>Tanulmányi célú hallgatói mobilitás</t>
  </si>
  <si>
    <t>Összesen (fő)</t>
  </si>
  <si>
    <t>Bejövő
(fő)</t>
  </si>
  <si>
    <t>Kimenő
(fő)</t>
  </si>
  <si>
    <t>Partnerország (EN)</t>
  </si>
  <si>
    <t>Algéria, Egyiptom, Izrael, Jordánia, Libanon, Líbia, Marokkó, Palesztina, Szíria, Tunézia</t>
  </si>
  <si>
    <t>Örményország, Azerbajdzsán, Fehéroroszország, Grúzia, Moldova, Ukrajna területe a nemzetközi jog szerint</t>
  </si>
  <si>
    <t>Afganisztán, Banglades, Bhután, Kambodzsa, Kína, DPR Korea, India, Indonézia, Laosz, Malajzia, Maldív-szigetek, Mongólia, Mianmar, Nepál, Pakisztán, Fülöp-szigetek, Srí Lanka, Thaiföld, Vietnám</t>
  </si>
  <si>
    <t>Kazahsztán, Kirgizisztán, Tádzsikisztán, Türkmenisztán, Üzbegisztán</t>
  </si>
  <si>
    <t>IPA Western Balkans</t>
  </si>
  <si>
    <t>USA, Kanada</t>
  </si>
  <si>
    <t>Támogatott mobilitások (fő)</t>
  </si>
  <si>
    <t>TÁMOGATOTT MOBILITÁSOK SZÁMA PARTNERORSZÁGONKÉNT</t>
  </si>
  <si>
    <t xml:space="preserve">Argentína, Bolívia, Brazíla, Chile, Columbia, Costa Rica, Kuba, Ecuador, El Salvador, Guatemala, Honduras, Mexikó, Nicaragua, Panama, Paraguay, Peru, Uruguay, Venezuela </t>
  </si>
  <si>
    <t>Oroszország területe a nemzetközi jog szerint
*Oroszország számára az ENI és PI eszköz keretén belül is rendelkezésre áll bizonyos összeg. A könnyebb érthetőség kedvéért a teljes összeg az ENI Russian Federation borítékban van feltűntetve.</t>
  </si>
  <si>
    <t xml:space="preserve">Albánia, Bosznia-Hercegovina, Koszovó, Montenegró, Szerbia </t>
  </si>
  <si>
    <t xml:space="preserve">Ausztrália, Brunei, Hong Kong, Japán, Koreai Köztrásaság, Macao, Új-Zéland, Szingapúr, Tajvan </t>
  </si>
  <si>
    <t>Egy mobilitásra jutó átlagos támogatás</t>
  </si>
  <si>
    <t>HEADING1</t>
  </si>
  <si>
    <t>Támogatható partnerországok</t>
  </si>
  <si>
    <t>Támogatásban részesült pályázatok száma</t>
  </si>
  <si>
    <t>Benyújtott érvényes pályázatok száma</t>
  </si>
  <si>
    <t>Brazil</t>
  </si>
  <si>
    <t>Kenya</t>
  </si>
  <si>
    <t>Indonesia</t>
  </si>
  <si>
    <t>Mongolia</t>
  </si>
  <si>
    <t>Ethiopia</t>
  </si>
  <si>
    <t>Lebanon</t>
  </si>
  <si>
    <t>Singapore</t>
  </si>
  <si>
    <t>Belarus</t>
  </si>
  <si>
    <t>Ecuador</t>
  </si>
  <si>
    <t xml:space="preserve">Taiwan </t>
  </si>
  <si>
    <t>Afghanistan</t>
  </si>
  <si>
    <t>Chile</t>
  </si>
  <si>
    <t>Jordan</t>
  </si>
  <si>
    <t>Syrian Arab Republic</t>
  </si>
  <si>
    <t>Morocco</t>
  </si>
  <si>
    <t>India</t>
  </si>
  <si>
    <t>Botswana</t>
  </si>
  <si>
    <t>Malaysia</t>
  </si>
  <si>
    <t>ÖSSZESEN</t>
  </si>
  <si>
    <t>KA107</t>
  </si>
  <si>
    <t>EDF</t>
  </si>
  <si>
    <t>Támogatott mobilitások 
össszesen
(fő)</t>
  </si>
  <si>
    <t>Megítélt támogatos 
össszesen</t>
  </si>
  <si>
    <t>Költségvetési keret 2016 (átcsoportosított)</t>
  </si>
  <si>
    <t xml:space="preserve">Támogatási igény/keret
</t>
  </si>
  <si>
    <t xml:space="preserve">Támogatási igény
</t>
  </si>
  <si>
    <t>Dél-Afrika 
(csak Phd hallgatói és személyzeti mobilitás)</t>
  </si>
  <si>
    <t>DCI és EDF régiók országaiba irányuló alap- és meserképzéses kimenő hallgatói mobilitás</t>
  </si>
  <si>
    <t>ACP/AKCS országok (Afrika, karibi és csendes-óceáni térség):
Angola, Antigua és Barbuda,  Zöld-foki Köztársaság, Comore-szigetek, Bahama-szigetek, Barbados, Belize, Benin, Botswana, Burkina Faso, Burundi, Kamerun, Közép-afrikai Köztársaság, Csád, Kongói Köztársaság, Kongói Demokratikus Köztársaság, Cook-szigetek, Elefántcsontpart, Dzsibuti, Dominika, Dominikai Köztársaság, Eritrea, Etiópia, Fidzsi, Gabon, Gambia, Ghána, Grenada, Guineai Köztársaság, Bissau-Guinea, Egyenlítői-Guinea, Guyana, Haiti, Jamaica, Kenya, Kiribati, Lesotho, Libéria, Madagaszkár, Malawi, Mali, Marshall-szigetek, Mauritánia, Mauritius, Mikronézia, Mozambik, Namíbia, Nauru, Niger, Nigéria, Niue, Palau, Pápua Új-Guinea, Ruanda, SaintKitts és Nevis, Saint Lucia, Saint Vincent és Grenadine-szigetek, Salamon-szigetek, Szamoa, Săo Tomé és Príncipe, Szenegál, Seychelle-szigetek, Sierra Leone, Szomália, Szudán17, Dél-Szudán, Suriname, Szváziföld, Tanzánia, Kelet-Timor, Togo, Tonga, Trinidad és Tobago, Tuvalu, Uganda, Vanuatu, Zambia, Zimbabwe</t>
  </si>
  <si>
    <t>PI Americas</t>
  </si>
  <si>
    <t>PI Asia</t>
  </si>
  <si>
    <t>DCI South Africa /Region 10</t>
  </si>
  <si>
    <t>IPA Western Balkans /Region 1</t>
  </si>
  <si>
    <t>EDF /Region 11 - ACP</t>
  </si>
  <si>
    <t>ENI Eastern Partnership Countries /Region 2</t>
  </si>
  <si>
    <t>ENI South Mediterranean Countries /Region 3</t>
  </si>
  <si>
    <t>ENI Russian Federation /Region 4</t>
  </si>
  <si>
    <t>DCI Asia /Region 6</t>
  </si>
  <si>
    <t>DCI Central Asia /Region 7</t>
  </si>
  <si>
    <t>DCI Latin America/ Region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</si>
</sst>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&quot;-&quot;??\ [$€-1]_-;_-@_-"/>
    <numFmt numFmtId="166" formatCode="#,##0\ [$€-1]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0" fillId="33" borderId="10" xfId="0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164" fontId="19" fillId="35" borderId="15" xfId="17" applyNumberFormat="1" applyFont="1" applyFill="1" applyBorder="1" applyAlignment="1">
      <alignment vertical="center" wrapText="1"/>
    </xf>
    <xf numFmtId="0" fontId="0" fillId="34" borderId="10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0" fontId="0" fillId="0" borderId="0" xfId="0"/>
    <xf numFmtId="0" fontId="0" fillId="38" borderId="10" xfId="0" applyFill="1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0" fontId="0" fillId="0" borderId="0" xfId="0"/>
    <xf numFmtId="164" fontId="21" fillId="35" borderId="13" xfId="17" applyNumberFormat="1" applyFont="1" applyFill="1" applyBorder="1" applyAlignment="1">
      <alignment vertical="center" wrapText="1"/>
    </xf>
    <xf numFmtId="164" fontId="21" fillId="35" borderId="12" xfId="17" applyNumberFormat="1" applyFont="1" applyFill="1" applyBorder="1" applyAlignment="1">
      <alignment vertical="center" wrapText="1"/>
    </xf>
    <xf numFmtId="0" fontId="0" fillId="40" borderId="19" xfId="0" applyFill="1" applyBorder="1" applyAlignment="1">
      <alignment horizontal="center"/>
    </xf>
    <xf numFmtId="0" fontId="0" fillId="41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37" borderId="20" xfId="0" applyFill="1" applyBorder="1" applyAlignment="1">
      <alignment horizontal="center"/>
    </xf>
    <xf numFmtId="0" fontId="0" fillId="37" borderId="21" xfId="0" applyFill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0" fillId="36" borderId="17" xfId="0" applyFill="1" applyBorder="1" applyAlignment="1">
      <alignment horizontal="center"/>
    </xf>
    <xf numFmtId="0" fontId="0" fillId="36" borderId="18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6" borderId="19" xfId="0" applyFill="1" applyBorder="1" applyAlignment="1">
      <alignment horizontal="center"/>
    </xf>
    <xf numFmtId="0" fontId="0" fillId="36" borderId="20" xfId="0" applyFill="1" applyBorder="1" applyAlignment="1">
      <alignment horizontal="center"/>
    </xf>
    <xf numFmtId="0" fontId="0" fillId="36" borderId="21" xfId="0" applyFill="1" applyBorder="1" applyAlignment="1">
      <alignment horizontal="center"/>
    </xf>
    <xf numFmtId="0" fontId="22" fillId="42" borderId="10" xfId="0" applyFont="1" applyFill="1" applyBorder="1" applyAlignment="1">
      <alignment horizontal="center"/>
    </xf>
    <xf numFmtId="0" fontId="0" fillId="39" borderId="17" xfId="0" applyFill="1" applyBorder="1" applyAlignment="1">
      <alignment horizontal="center"/>
    </xf>
    <xf numFmtId="0" fontId="0" fillId="39" borderId="18" xfId="0" applyFill="1" applyBorder="1" applyAlignment="1">
      <alignment horizontal="center"/>
    </xf>
    <xf numFmtId="0" fontId="22" fillId="42" borderId="19" xfId="0" applyFont="1" applyFill="1" applyBorder="1" applyAlignment="1">
      <alignment horizontal="center"/>
    </xf>
    <xf numFmtId="0" fontId="22" fillId="42" borderId="20" xfId="0" applyFont="1" applyFill="1" applyBorder="1" applyAlignment="1">
      <alignment horizontal="center"/>
    </xf>
    <xf numFmtId="0" fontId="22" fillId="42" borderId="2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3" borderId="10" xfId="0" applyFont="1" applyFill="1" applyBorder="1" applyAlignment="1">
      <alignment horizontal="center"/>
    </xf>
    <xf numFmtId="0" fontId="22" fillId="43" borderId="10" xfId="0" applyFont="1" applyFill="1" applyBorder="1" applyAlignment="1">
      <alignment horizontal="center"/>
    </xf>
    <xf numFmtId="0" fontId="0" fillId="44" borderId="10" xfId="0" applyFill="1" applyBorder="1" applyAlignment="1">
      <alignment horizontal="center"/>
    </xf>
    <xf numFmtId="164" fontId="16" fillId="43" borderId="16" xfId="17" applyNumberFormat="1" applyFont="1" applyFill="1" applyBorder="1" applyAlignment="1">
      <alignment horizontal="center" vertical="center" wrapText="1"/>
    </xf>
    <xf numFmtId="164" fontId="16" fillId="43" borderId="15" xfId="17" applyNumberFormat="1" applyFont="1" applyFill="1" applyBorder="1" applyAlignment="1">
      <alignment horizontal="center" vertical="center" wrapText="1"/>
    </xf>
    <xf numFmtId="164" fontId="16" fillId="0" borderId="0" xfId="17" applyNumberFormat="1" applyFont="1" applyFill="1" applyBorder="1" applyAlignment="1">
      <alignment horizontal="center" vertical="center" wrapText="1"/>
    </xf>
    <xf numFmtId="164" fontId="20" fillId="35" borderId="11" xfId="17" applyNumberFormat="1" applyFont="1" applyFill="1" applyBorder="1" applyAlignment="1">
      <alignment vertical="center" wrapText="1"/>
    </xf>
    <xf numFmtId="164" fontId="20" fillId="35" borderId="15" xfId="17" applyNumberFormat="1" applyFont="1" applyFill="1" applyBorder="1" applyAlignment="1">
      <alignment horizontal="center" vertical="center" wrapText="1"/>
    </xf>
    <xf numFmtId="164" fontId="20" fillId="35" borderId="12" xfId="17" applyNumberFormat="1" applyFont="1" applyFill="1" applyBorder="1" applyAlignment="1">
      <alignment vertical="center" wrapText="1"/>
    </xf>
    <xf numFmtId="164" fontId="19" fillId="35" borderId="13" xfId="17" applyNumberFormat="1" applyFont="1" applyFill="1" applyBorder="1" applyAlignment="1">
      <alignment vertical="center" wrapText="1"/>
    </xf>
    <xf numFmtId="164" fontId="24" fillId="35" borderId="10" xfId="17" applyNumberFormat="1" applyFont="1" applyFill="1" applyBorder="1" applyAlignment="1">
      <alignment horizontal="center" vertical="center" wrapText="1"/>
    </xf>
    <xf numFmtId="0" fontId="16" fillId="40" borderId="10" xfId="0" applyFont="1" applyFill="1" applyBorder="1" applyAlignment="1">
      <alignment horizontal="left" vertical="center"/>
    </xf>
    <xf numFmtId="0" fontId="16" fillId="41" borderId="10" xfId="0" applyFont="1" applyFill="1" applyBorder="1" applyAlignment="1">
      <alignment horizontal="left" vertical="center"/>
    </xf>
    <xf numFmtId="166" fontId="25" fillId="40" borderId="10" xfId="0" applyNumberFormat="1" applyFont="1" applyFill="1" applyBorder="1" applyAlignment="1">
      <alignment horizontal="center" vertical="center"/>
    </xf>
    <xf numFmtId="166" fontId="25" fillId="41" borderId="10" xfId="0" applyNumberFormat="1" applyFont="1" applyFill="1" applyBorder="1" applyAlignment="1">
      <alignment horizontal="center" vertical="center"/>
    </xf>
    <xf numFmtId="166" fontId="25" fillId="33" borderId="10" xfId="0" applyNumberFormat="1" applyFont="1" applyFill="1" applyBorder="1" applyAlignment="1">
      <alignment horizontal="center" vertical="center"/>
    </xf>
    <xf numFmtId="164" fontId="16" fillId="43" borderId="10" xfId="17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16" fillId="43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166" fontId="0" fillId="0" borderId="10" xfId="0" applyNumberFormat="1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/>
    </xf>
    <xf numFmtId="9" fontId="25" fillId="0" borderId="10" xfId="43" applyFont="1" applyBorder="1" applyAlignment="1">
      <alignment horizontal="center" vertical="center"/>
    </xf>
    <xf numFmtId="0" fontId="16" fillId="44" borderId="10" xfId="0" applyFont="1" applyFill="1" applyBorder="1" applyAlignment="1">
      <alignment horizontal="left" vertical="center"/>
    </xf>
    <xf numFmtId="0" fontId="16" fillId="44" borderId="10" xfId="0" applyFont="1" applyFill="1" applyBorder="1" applyAlignment="1">
      <alignment horizontal="center" vertical="center"/>
    </xf>
    <xf numFmtId="166" fontId="16" fillId="44" borderId="10" xfId="0" applyNumberFormat="1" applyFont="1" applyFill="1" applyBorder="1" applyAlignment="1">
      <alignment horizontal="center" vertical="center"/>
    </xf>
    <xf numFmtId="166" fontId="0" fillId="44" borderId="10" xfId="0" applyNumberFormat="1" applyFont="1" applyFill="1" applyBorder="1" applyAlignment="1">
      <alignment horizontal="center" vertical="center"/>
    </xf>
    <xf numFmtId="166" fontId="25" fillId="44" borderId="10" xfId="0" applyNumberFormat="1" applyFont="1" applyFill="1" applyBorder="1" applyAlignment="1">
      <alignment horizontal="center" vertical="center"/>
    </xf>
    <xf numFmtId="9" fontId="25" fillId="44" borderId="10" xfId="43" applyFont="1" applyFill="1" applyBorder="1" applyAlignment="1">
      <alignment horizontal="center" vertical="center"/>
    </xf>
    <xf numFmtId="0" fontId="16" fillId="40" borderId="10" xfId="0" applyFont="1" applyFill="1" applyBorder="1" applyAlignment="1">
      <alignment horizontal="center" vertical="center"/>
    </xf>
    <xf numFmtId="166" fontId="16" fillId="40" borderId="10" xfId="0" applyNumberFormat="1" applyFont="1" applyFill="1" applyBorder="1" applyAlignment="1">
      <alignment horizontal="center" vertical="center"/>
    </xf>
    <xf numFmtId="166" fontId="0" fillId="40" borderId="10" xfId="0" applyNumberFormat="1" applyFont="1" applyFill="1" applyBorder="1" applyAlignment="1">
      <alignment horizontal="center" vertical="center"/>
    </xf>
    <xf numFmtId="9" fontId="25" fillId="40" borderId="10" xfId="43" applyFont="1" applyFill="1" applyBorder="1" applyAlignment="1">
      <alignment horizontal="center" vertical="center"/>
    </xf>
    <xf numFmtId="0" fontId="16" fillId="41" borderId="10" xfId="0" applyFont="1" applyFill="1" applyBorder="1" applyAlignment="1">
      <alignment horizontal="center" vertical="center"/>
    </xf>
    <xf numFmtId="166" fontId="16" fillId="41" borderId="10" xfId="0" applyNumberFormat="1" applyFont="1" applyFill="1" applyBorder="1" applyAlignment="1">
      <alignment horizontal="center" vertical="center"/>
    </xf>
    <xf numFmtId="166" fontId="0" fillId="41" borderId="10" xfId="0" applyNumberFormat="1" applyFont="1" applyFill="1" applyBorder="1" applyAlignment="1">
      <alignment horizontal="center" vertical="center"/>
    </xf>
    <xf numFmtId="9" fontId="25" fillId="41" borderId="10" xfId="43" applyFont="1" applyFill="1" applyBorder="1" applyAlignment="1">
      <alignment horizontal="center" vertical="center"/>
    </xf>
    <xf numFmtId="0" fontId="16" fillId="46" borderId="10" xfId="0" applyFont="1" applyFill="1" applyBorder="1" applyAlignment="1">
      <alignment horizontal="left" vertical="center"/>
    </xf>
    <xf numFmtId="0" fontId="0" fillId="46" borderId="10" xfId="0" applyFill="1" applyBorder="1" applyAlignment="1">
      <alignment horizontal="center"/>
    </xf>
    <xf numFmtId="0" fontId="16" fillId="46" borderId="10" xfId="0" applyFont="1" applyFill="1" applyBorder="1" applyAlignment="1">
      <alignment horizontal="center" vertical="center"/>
    </xf>
    <xf numFmtId="166" fontId="16" fillId="46" borderId="10" xfId="0" applyNumberFormat="1" applyFont="1" applyFill="1" applyBorder="1" applyAlignment="1">
      <alignment horizontal="center" vertical="center"/>
    </xf>
    <xf numFmtId="166" fontId="0" fillId="46" borderId="10" xfId="0" applyNumberFormat="1" applyFont="1" applyFill="1" applyBorder="1" applyAlignment="1">
      <alignment horizontal="center" vertical="center"/>
    </xf>
    <xf numFmtId="166" fontId="25" fillId="46" borderId="10" xfId="0" applyNumberFormat="1" applyFont="1" applyFill="1" applyBorder="1" applyAlignment="1">
      <alignment horizontal="center" vertical="center"/>
    </xf>
    <xf numFmtId="9" fontId="25" fillId="46" borderId="10" xfId="43" applyFont="1" applyFill="1" applyBorder="1" applyAlignment="1">
      <alignment horizontal="center" vertical="center"/>
    </xf>
    <xf numFmtId="0" fontId="16" fillId="45" borderId="10" xfId="0" applyFont="1" applyFill="1" applyBorder="1" applyAlignment="1">
      <alignment horizontal="left" vertical="center"/>
    </xf>
    <xf numFmtId="0" fontId="16" fillId="45" borderId="10" xfId="0" applyFont="1" applyFill="1" applyBorder="1" applyAlignment="1">
      <alignment horizontal="center" vertical="center"/>
    </xf>
    <xf numFmtId="166" fontId="16" fillId="45" borderId="10" xfId="0" applyNumberFormat="1" applyFont="1" applyFill="1" applyBorder="1" applyAlignment="1">
      <alignment horizontal="center" vertical="center"/>
    </xf>
    <xf numFmtId="166" fontId="0" fillId="45" borderId="10" xfId="0" applyNumberFormat="1" applyFont="1" applyFill="1" applyBorder="1" applyAlignment="1">
      <alignment horizontal="center" vertical="center"/>
    </xf>
    <xf numFmtId="166" fontId="25" fillId="45" borderId="10" xfId="0" applyNumberFormat="1" applyFont="1" applyFill="1" applyBorder="1" applyAlignment="1">
      <alignment horizontal="center" vertical="center"/>
    </xf>
    <xf numFmtId="9" fontId="25" fillId="45" borderId="10" xfId="43" applyFont="1" applyFill="1" applyBorder="1" applyAlignment="1">
      <alignment horizontal="center" vertical="center"/>
    </xf>
    <xf numFmtId="0" fontId="16" fillId="38" borderId="10" xfId="0" applyFont="1" applyFill="1" applyBorder="1" applyAlignment="1">
      <alignment horizontal="left" vertical="center"/>
    </xf>
    <xf numFmtId="0" fontId="16" fillId="38" borderId="10" xfId="0" applyFont="1" applyFill="1" applyBorder="1" applyAlignment="1">
      <alignment horizontal="center" vertical="center"/>
    </xf>
    <xf numFmtId="166" fontId="16" fillId="38" borderId="10" xfId="0" applyNumberFormat="1" applyFont="1" applyFill="1" applyBorder="1" applyAlignment="1">
      <alignment horizontal="center" vertical="center"/>
    </xf>
    <xf numFmtId="166" fontId="0" fillId="38" borderId="10" xfId="0" applyNumberFormat="1" applyFont="1" applyFill="1" applyBorder="1" applyAlignment="1">
      <alignment horizontal="center" vertical="center"/>
    </xf>
    <xf numFmtId="166" fontId="25" fillId="38" borderId="10" xfId="0" applyNumberFormat="1" applyFont="1" applyFill="1" applyBorder="1" applyAlignment="1">
      <alignment horizontal="center" vertical="center"/>
    </xf>
    <xf numFmtId="9" fontId="25" fillId="38" borderId="10" xfId="43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66" fontId="16" fillId="33" borderId="10" xfId="0" applyNumberFormat="1" applyFont="1" applyFill="1" applyBorder="1" applyAlignment="1">
      <alignment horizontal="center" vertical="center"/>
    </xf>
    <xf numFmtId="166" fontId="0" fillId="33" borderId="10" xfId="0" applyNumberFormat="1" applyFont="1" applyFill="1" applyBorder="1" applyAlignment="1">
      <alignment horizontal="center" vertical="center"/>
    </xf>
    <xf numFmtId="9" fontId="25" fillId="33" borderId="10" xfId="43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left" vertical="center"/>
    </xf>
    <xf numFmtId="0" fontId="16" fillId="37" borderId="10" xfId="0" applyFont="1" applyFill="1" applyBorder="1" applyAlignment="1">
      <alignment horizontal="center" vertical="center"/>
    </xf>
    <xf numFmtId="166" fontId="16" fillId="37" borderId="10" xfId="0" applyNumberFormat="1" applyFont="1" applyFill="1" applyBorder="1" applyAlignment="1">
      <alignment horizontal="center" vertical="center"/>
    </xf>
    <xf numFmtId="166" fontId="0" fillId="37" borderId="10" xfId="0" applyNumberFormat="1" applyFont="1" applyFill="1" applyBorder="1" applyAlignment="1">
      <alignment horizontal="center" vertical="center"/>
    </xf>
    <xf numFmtId="166" fontId="25" fillId="37" borderId="10" xfId="0" applyNumberFormat="1" applyFont="1" applyFill="1" applyBorder="1" applyAlignment="1">
      <alignment horizontal="center" vertical="center"/>
    </xf>
    <xf numFmtId="9" fontId="25" fillId="37" borderId="10" xfId="43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left" vertical="center"/>
    </xf>
    <xf numFmtId="0" fontId="16" fillId="36" borderId="10" xfId="0" applyFont="1" applyFill="1" applyBorder="1" applyAlignment="1">
      <alignment horizontal="center" vertical="center"/>
    </xf>
    <xf numFmtId="166" fontId="16" fillId="36" borderId="10" xfId="0" applyNumberFormat="1" applyFont="1" applyFill="1" applyBorder="1" applyAlignment="1">
      <alignment horizontal="center" vertical="center"/>
    </xf>
    <xf numFmtId="166" fontId="0" fillId="36" borderId="10" xfId="0" applyNumberFormat="1" applyFont="1" applyFill="1" applyBorder="1" applyAlignment="1">
      <alignment horizontal="center" vertical="center"/>
    </xf>
    <xf numFmtId="166" fontId="25" fillId="36" borderId="10" xfId="0" applyNumberFormat="1" applyFont="1" applyFill="1" applyBorder="1" applyAlignment="1">
      <alignment horizontal="center" vertical="center"/>
    </xf>
    <xf numFmtId="9" fontId="25" fillId="36" borderId="10" xfId="43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left" vertical="center"/>
    </xf>
    <xf numFmtId="0" fontId="16" fillId="39" borderId="10" xfId="0" applyFont="1" applyFill="1" applyBorder="1" applyAlignment="1">
      <alignment horizontal="center" vertical="center"/>
    </xf>
    <xf numFmtId="166" fontId="16" fillId="39" borderId="10" xfId="0" applyNumberFormat="1" applyFont="1" applyFill="1" applyBorder="1" applyAlignment="1">
      <alignment horizontal="center" vertical="center"/>
    </xf>
    <xf numFmtId="166" fontId="0" fillId="39" borderId="10" xfId="0" applyNumberFormat="1" applyFont="1" applyFill="1" applyBorder="1" applyAlignment="1">
      <alignment horizontal="center" vertical="center"/>
    </xf>
    <xf numFmtId="166" fontId="25" fillId="39" borderId="10" xfId="0" applyNumberFormat="1" applyFont="1" applyFill="1" applyBorder="1" applyAlignment="1">
      <alignment horizontal="center" vertical="center"/>
    </xf>
    <xf numFmtId="9" fontId="25" fillId="39" borderId="10" xfId="43" applyFont="1" applyFill="1" applyBorder="1" applyAlignment="1">
      <alignment horizontal="center" vertical="center"/>
    </xf>
    <xf numFmtId="0" fontId="23" fillId="42" borderId="10" xfId="0" applyFont="1" applyFill="1" applyBorder="1" applyAlignment="1">
      <alignment horizontal="left" vertical="center"/>
    </xf>
    <xf numFmtId="0" fontId="23" fillId="42" borderId="10" xfId="0" applyFont="1" applyFill="1" applyBorder="1" applyAlignment="1">
      <alignment horizontal="center" vertical="center"/>
    </xf>
    <xf numFmtId="166" fontId="23" fillId="42" borderId="10" xfId="0" applyNumberFormat="1" applyFont="1" applyFill="1" applyBorder="1" applyAlignment="1">
      <alignment horizontal="center" vertical="center"/>
    </xf>
    <xf numFmtId="166" fontId="22" fillId="42" borderId="10" xfId="0" applyNumberFormat="1" applyFont="1" applyFill="1" applyBorder="1" applyAlignment="1">
      <alignment horizontal="center" vertical="center"/>
    </xf>
    <xf numFmtId="166" fontId="26" fillId="42" borderId="10" xfId="0" applyNumberFormat="1" applyFont="1" applyFill="1" applyBorder="1" applyAlignment="1">
      <alignment horizontal="center" vertical="center"/>
    </xf>
    <xf numFmtId="9" fontId="26" fillId="42" borderId="10" xfId="43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center"/>
    </xf>
    <xf numFmtId="166" fontId="23" fillId="0" borderId="10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9" fontId="27" fillId="0" borderId="10" xfId="43" applyFont="1" applyFill="1" applyBorder="1" applyAlignment="1">
      <alignment horizontal="center" vertical="center"/>
    </xf>
    <xf numFmtId="164" fontId="20" fillId="35" borderId="10" xfId="17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44" borderId="10" xfId="0" applyFill="1" applyBorder="1" applyAlignment="1">
      <alignment horizontal="center" vertical="center" wrapText="1"/>
    </xf>
    <xf numFmtId="0" fontId="0" fillId="40" borderId="10" xfId="0" applyFill="1" applyBorder="1" applyAlignment="1">
      <alignment horizontal="center" vertical="center" wrapText="1"/>
    </xf>
    <xf numFmtId="0" fontId="0" fillId="41" borderId="10" xfId="0" applyFill="1" applyBorder="1" applyAlignment="1">
      <alignment horizontal="center" vertical="center" wrapText="1"/>
    </xf>
    <xf numFmtId="0" fontId="0" fillId="46" borderId="10" xfId="0" applyFill="1" applyBorder="1" applyAlignment="1">
      <alignment horizontal="center" vertical="center" wrapText="1"/>
    </xf>
    <xf numFmtId="0" fontId="0" fillId="45" borderId="10" xfId="0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/>
    </xf>
    <xf numFmtId="0" fontId="22" fillId="42" borderId="10" xfId="0" applyFont="1" applyFill="1" applyBorder="1" applyAlignment="1">
      <alignment horizontal="center" vertical="center" wrapText="1"/>
    </xf>
    <xf numFmtId="0" fontId="16" fillId="47" borderId="0" xfId="0" applyFont="1" applyFill="1"/>
    <xf numFmtId="0" fontId="0" fillId="36" borderId="10" xfId="0" applyFill="1" applyBorder="1"/>
    <xf numFmtId="0" fontId="0" fillId="46" borderId="10" xfId="0" applyFill="1" applyBorder="1"/>
    <xf numFmtId="0" fontId="0" fillId="40" borderId="10" xfId="0" applyFill="1" applyBorder="1"/>
    <xf numFmtId="0" fontId="0" fillId="34" borderId="10" xfId="0" applyFill="1" applyBorder="1"/>
    <xf numFmtId="0" fontId="0" fillId="41" borderId="10" xfId="0" applyFill="1" applyBorder="1"/>
    <xf numFmtId="164" fontId="20" fillId="35" borderId="16" xfId="17" applyNumberFormat="1" applyFont="1" applyFill="1" applyBorder="1" applyAlignment="1">
      <alignment vertical="center" wrapText="1"/>
    </xf>
    <xf numFmtId="0" fontId="0" fillId="38" borderId="10" xfId="0" applyFill="1" applyBorder="1"/>
    <xf numFmtId="0" fontId="0" fillId="33" borderId="10" xfId="0" applyFill="1" applyBorder="1"/>
    <xf numFmtId="0" fontId="0" fillId="37" borderId="10" xfId="0" applyFill="1" applyBorder="1"/>
    <xf numFmtId="0" fontId="22" fillId="42" borderId="10" xfId="0" applyFont="1" applyFill="1" applyBorder="1"/>
    <xf numFmtId="164" fontId="20" fillId="35" borderId="14" xfId="17" applyNumberFormat="1" applyFont="1" applyFill="1" applyBorder="1" applyAlignment="1">
      <alignment horizontal="left" vertical="top" wrapText="1"/>
    </xf>
    <xf numFmtId="164" fontId="20" fillId="35" borderId="14" xfId="17" applyNumberFormat="1" applyFont="1" applyFill="1" applyBorder="1" applyAlignment="1">
      <alignment vertical="top" wrapText="1"/>
    </xf>
    <xf numFmtId="164" fontId="20" fillId="35" borderId="11" xfId="17" applyNumberFormat="1" applyFont="1" applyFill="1" applyBorder="1" applyAlignment="1">
      <alignment vertical="top" wrapText="1"/>
    </xf>
    <xf numFmtId="0" fontId="0" fillId="34" borderId="22" xfId="0" applyFill="1" applyBorder="1"/>
    <xf numFmtId="0" fontId="0" fillId="34" borderId="17" xfId="0" applyFill="1" applyBorder="1"/>
    <xf numFmtId="0" fontId="0" fillId="34" borderId="23" xfId="0" applyFill="1" applyBorder="1"/>
    <xf numFmtId="0" fontId="0" fillId="40" borderId="23" xfId="0" applyFill="1" applyBorder="1"/>
    <xf numFmtId="0" fontId="0" fillId="41" borderId="23" xfId="0" applyFill="1" applyBorder="1"/>
    <xf numFmtId="0" fontId="0" fillId="0" borderId="24" xfId="0" applyBorder="1"/>
    <xf numFmtId="0" fontId="0" fillId="0" borderId="20" xfId="0" applyBorder="1"/>
    <xf numFmtId="0" fontId="0" fillId="46" borderId="22" xfId="0" applyFill="1" applyBorder="1"/>
    <xf numFmtId="0" fontId="0" fillId="46" borderId="17" xfId="0" applyFill="1" applyBorder="1"/>
    <xf numFmtId="0" fontId="0" fillId="46" borderId="17" xfId="0" applyFill="1" applyBorder="1" applyAlignment="1">
      <alignment horizontal="center"/>
    </xf>
    <xf numFmtId="0" fontId="0" fillId="46" borderId="18" xfId="0" applyFill="1" applyBorder="1" applyAlignment="1">
      <alignment horizontal="center"/>
    </xf>
    <xf numFmtId="0" fontId="0" fillId="46" borderId="23" xfId="0" applyFill="1" applyBorder="1"/>
    <xf numFmtId="0" fontId="0" fillId="46" borderId="19" xfId="0" applyFill="1" applyBorder="1" applyAlignment="1">
      <alignment horizontal="center"/>
    </xf>
    <xf numFmtId="0" fontId="0" fillId="46" borderId="24" xfId="0" applyFill="1" applyBorder="1"/>
    <xf numFmtId="0" fontId="0" fillId="46" borderId="20" xfId="0" applyFill="1" applyBorder="1"/>
    <xf numFmtId="0" fontId="0" fillId="46" borderId="20" xfId="0" applyFill="1" applyBorder="1" applyAlignment="1">
      <alignment horizontal="center"/>
    </xf>
    <xf numFmtId="0" fontId="0" fillId="46" borderId="21" xfId="0" applyFill="1" applyBorder="1" applyAlignment="1">
      <alignment horizontal="center"/>
    </xf>
    <xf numFmtId="0" fontId="0" fillId="38" borderId="22" xfId="0" applyFill="1" applyBorder="1"/>
    <xf numFmtId="0" fontId="0" fillId="38" borderId="17" xfId="0" applyFill="1" applyBorder="1"/>
    <xf numFmtId="0" fontId="0" fillId="38" borderId="23" xfId="0" applyFill="1" applyBorder="1"/>
    <xf numFmtId="0" fontId="0" fillId="33" borderId="23" xfId="0" applyFill="1" applyBorder="1"/>
    <xf numFmtId="0" fontId="0" fillId="37" borderId="23" xfId="0" applyFill="1" applyBorder="1"/>
    <xf numFmtId="0" fontId="0" fillId="37" borderId="24" xfId="0" applyFill="1" applyBorder="1"/>
    <xf numFmtId="0" fontId="0" fillId="37" borderId="20" xfId="0" applyFill="1" applyBorder="1"/>
    <xf numFmtId="0" fontId="0" fillId="36" borderId="22" xfId="0" applyFill="1" applyBorder="1"/>
    <xf numFmtId="0" fontId="0" fillId="36" borderId="17" xfId="0" applyFill="1" applyBorder="1"/>
    <xf numFmtId="0" fontId="0" fillId="36" borderId="23" xfId="0" applyFill="1" applyBorder="1"/>
    <xf numFmtId="0" fontId="0" fillId="36" borderId="24" xfId="0" applyFill="1" applyBorder="1"/>
    <xf numFmtId="0" fontId="0" fillId="36" borderId="20" xfId="0" applyFill="1" applyBorder="1"/>
    <xf numFmtId="0" fontId="0" fillId="39" borderId="22" xfId="0" applyFill="1" applyBorder="1"/>
    <xf numFmtId="0" fontId="0" fillId="39" borderId="17" xfId="0" applyFill="1" applyBorder="1"/>
    <xf numFmtId="0" fontId="22" fillId="42" borderId="23" xfId="0" applyFont="1" applyFill="1" applyBorder="1"/>
    <xf numFmtId="0" fontId="22" fillId="42" borderId="24" xfId="0" applyFont="1" applyFill="1" applyBorder="1"/>
    <xf numFmtId="0" fontId="22" fillId="42" borderId="20" xfId="0" applyFont="1" applyFill="1" applyBorder="1"/>
    <xf numFmtId="0" fontId="22" fillId="0" borderId="25" xfId="0" applyFont="1" applyFill="1" applyBorder="1" applyAlignment="1">
      <alignment horizontal="left"/>
    </xf>
    <xf numFmtId="0" fontId="16" fillId="0" borderId="26" xfId="0" applyFont="1" applyFill="1" applyBorder="1" applyAlignment="1">
      <alignment horizontal="center"/>
    </xf>
    <xf numFmtId="0" fontId="16" fillId="0" borderId="26" xfId="0" applyNumberFormat="1" applyFont="1" applyFill="1" applyBorder="1" applyAlignment="1">
      <alignment horizontal="center"/>
    </xf>
    <xf numFmtId="0" fontId="16" fillId="0" borderId="27" xfId="0" applyNumberFormat="1" applyFont="1" applyFill="1" applyBorder="1" applyAlignment="1">
      <alignment horizontal="center"/>
    </xf>
  </cellXfs>
  <cellStyles count="44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10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  <cellStyle name="Százalék" xfId="4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5" x14ac:dyDescent="0.25"/>
  <cols>
    <col min="1" max="1" width="6" style="41" customWidth="1"/>
    <col min="2" max="2" width="22.42578125" style="12" bestFit="1" customWidth="1"/>
    <col min="3" max="3" width="16.28515625" style="12" customWidth="1"/>
    <col min="4" max="4" width="9.140625" style="12"/>
    <col min="6" max="6" width="18.140625" bestFit="1" customWidth="1"/>
    <col min="7" max="8" width="18.42578125" customWidth="1"/>
  </cols>
  <sheetData>
    <row r="1" spans="1:8" s="39" customFormat="1" ht="45" x14ac:dyDescent="0.25">
      <c r="A1" s="40"/>
      <c r="B1" s="46" t="s">
        <v>30</v>
      </c>
      <c r="C1" s="47" t="s">
        <v>48</v>
      </c>
      <c r="D1" s="48"/>
      <c r="F1" s="65" t="s">
        <v>78</v>
      </c>
      <c r="G1" s="59" t="s">
        <v>58</v>
      </c>
      <c r="H1" s="59" t="s">
        <v>57</v>
      </c>
    </row>
    <row r="2" spans="1:8" x14ac:dyDescent="0.25">
      <c r="A2" s="45">
        <v>1</v>
      </c>
      <c r="B2" s="60" t="s">
        <v>11</v>
      </c>
      <c r="C2" s="43">
        <v>134</v>
      </c>
      <c r="D2" s="42"/>
      <c r="F2" s="64">
        <v>2016</v>
      </c>
      <c r="G2" s="63">
        <v>28</v>
      </c>
      <c r="H2" s="63">
        <v>22</v>
      </c>
    </row>
    <row r="3" spans="1:8" x14ac:dyDescent="0.25">
      <c r="A3" s="45">
        <v>2</v>
      </c>
      <c r="B3" s="61" t="s">
        <v>10</v>
      </c>
      <c r="C3" s="43">
        <v>103</v>
      </c>
      <c r="D3" s="42"/>
      <c r="F3" s="12"/>
      <c r="G3" s="12"/>
      <c r="H3" s="12"/>
    </row>
    <row r="4" spans="1:8" x14ac:dyDescent="0.25">
      <c r="A4" s="45">
        <v>3</v>
      </c>
      <c r="B4" s="61" t="s">
        <v>31</v>
      </c>
      <c r="C4" s="43">
        <v>96</v>
      </c>
      <c r="D4" s="42"/>
    </row>
    <row r="5" spans="1:8" x14ac:dyDescent="0.25">
      <c r="A5" s="45">
        <v>4</v>
      </c>
      <c r="B5" s="61" t="s">
        <v>3</v>
      </c>
      <c r="C5" s="43">
        <v>53</v>
      </c>
      <c r="D5" s="42"/>
    </row>
    <row r="6" spans="1:8" x14ac:dyDescent="0.25">
      <c r="A6" s="45">
        <v>5</v>
      </c>
      <c r="B6" s="60" t="s">
        <v>5</v>
      </c>
      <c r="C6" s="43">
        <v>50</v>
      </c>
      <c r="D6" s="42"/>
    </row>
    <row r="7" spans="1:8" x14ac:dyDescent="0.25">
      <c r="A7" s="45">
        <v>6</v>
      </c>
      <c r="B7" s="60" t="s">
        <v>0</v>
      </c>
      <c r="C7" s="43">
        <v>48</v>
      </c>
      <c r="D7" s="42"/>
    </row>
    <row r="8" spans="1:8" x14ac:dyDescent="0.25">
      <c r="A8" s="45">
        <v>7</v>
      </c>
      <c r="B8" s="60" t="s">
        <v>32</v>
      </c>
      <c r="C8" s="43">
        <v>39</v>
      </c>
      <c r="D8" s="42"/>
    </row>
    <row r="9" spans="1:8" x14ac:dyDescent="0.25">
      <c r="A9" s="45">
        <v>8</v>
      </c>
      <c r="B9" s="61" t="s">
        <v>13</v>
      </c>
      <c r="C9" s="43">
        <v>36</v>
      </c>
      <c r="D9" s="42"/>
    </row>
    <row r="10" spans="1:8" x14ac:dyDescent="0.25">
      <c r="A10" s="45">
        <v>9</v>
      </c>
      <c r="B10" s="62" t="s">
        <v>6</v>
      </c>
      <c r="C10" s="44">
        <v>34</v>
      </c>
      <c r="D10" s="38"/>
    </row>
    <row r="11" spans="1:8" x14ac:dyDescent="0.25">
      <c r="A11" s="45">
        <v>10</v>
      </c>
      <c r="B11" s="60" t="s">
        <v>2</v>
      </c>
      <c r="C11" s="43">
        <v>29</v>
      </c>
      <c r="D11" s="42"/>
    </row>
    <row r="12" spans="1:8" x14ac:dyDescent="0.25">
      <c r="A12" s="45">
        <v>11</v>
      </c>
      <c r="B12" s="60" t="s">
        <v>1</v>
      </c>
      <c r="C12" s="43">
        <v>26</v>
      </c>
    </row>
    <row r="13" spans="1:8" x14ac:dyDescent="0.25">
      <c r="A13" s="45">
        <v>12</v>
      </c>
      <c r="B13" s="60" t="s">
        <v>59</v>
      </c>
      <c r="C13" s="43">
        <v>25</v>
      </c>
    </row>
    <row r="14" spans="1:8" x14ac:dyDescent="0.25">
      <c r="A14" s="45">
        <v>13</v>
      </c>
      <c r="B14" s="60" t="s">
        <v>15</v>
      </c>
      <c r="C14" s="43">
        <v>23</v>
      </c>
    </row>
    <row r="15" spans="1:8" x14ac:dyDescent="0.25">
      <c r="A15" s="45">
        <v>14</v>
      </c>
      <c r="B15" s="60" t="s">
        <v>14</v>
      </c>
      <c r="C15" s="43">
        <v>21</v>
      </c>
    </row>
    <row r="16" spans="1:8" x14ac:dyDescent="0.25">
      <c r="A16" s="45">
        <v>15</v>
      </c>
      <c r="B16" s="60" t="s">
        <v>60</v>
      </c>
      <c r="C16" s="43">
        <v>18</v>
      </c>
    </row>
    <row r="17" spans="1:3" x14ac:dyDescent="0.25">
      <c r="A17" s="45">
        <v>16</v>
      </c>
      <c r="B17" s="60" t="s">
        <v>7</v>
      </c>
      <c r="C17" s="43">
        <v>18</v>
      </c>
    </row>
    <row r="18" spans="1:3" x14ac:dyDescent="0.25">
      <c r="A18" s="45">
        <v>17</v>
      </c>
      <c r="B18" s="60" t="s">
        <v>61</v>
      </c>
      <c r="C18" s="43">
        <v>17</v>
      </c>
    </row>
    <row r="19" spans="1:3" x14ac:dyDescent="0.25">
      <c r="A19" s="45">
        <v>18</v>
      </c>
      <c r="B19" s="61" t="s">
        <v>62</v>
      </c>
      <c r="C19" s="43">
        <v>17</v>
      </c>
    </row>
    <row r="20" spans="1:3" x14ac:dyDescent="0.25">
      <c r="A20" s="45">
        <v>19</v>
      </c>
      <c r="B20" s="60" t="s">
        <v>63</v>
      </c>
      <c r="C20" s="43">
        <v>16</v>
      </c>
    </row>
    <row r="21" spans="1:3" x14ac:dyDescent="0.25">
      <c r="A21" s="45">
        <v>20</v>
      </c>
      <c r="B21" s="61" t="s">
        <v>12</v>
      </c>
      <c r="C21" s="43">
        <v>16</v>
      </c>
    </row>
    <row r="22" spans="1:3" x14ac:dyDescent="0.25">
      <c r="A22" s="45">
        <v>21</v>
      </c>
      <c r="B22" s="60" t="s">
        <v>33</v>
      </c>
      <c r="C22" s="43">
        <v>14</v>
      </c>
    </row>
    <row r="23" spans="1:3" x14ac:dyDescent="0.25">
      <c r="A23" s="45">
        <v>22</v>
      </c>
      <c r="B23" s="62" t="s">
        <v>64</v>
      </c>
      <c r="C23" s="44">
        <v>9</v>
      </c>
    </row>
    <row r="24" spans="1:3" x14ac:dyDescent="0.25">
      <c r="A24" s="45">
        <v>23</v>
      </c>
      <c r="B24" s="60" t="s">
        <v>65</v>
      </c>
      <c r="C24" s="43">
        <v>9</v>
      </c>
    </row>
    <row r="25" spans="1:3" x14ac:dyDescent="0.25">
      <c r="A25" s="45">
        <v>24</v>
      </c>
      <c r="B25" s="60" t="s">
        <v>66</v>
      </c>
      <c r="C25" s="43">
        <v>8</v>
      </c>
    </row>
    <row r="26" spans="1:3" x14ac:dyDescent="0.25">
      <c r="A26" s="45">
        <v>25</v>
      </c>
      <c r="B26" s="62" t="s">
        <v>67</v>
      </c>
      <c r="C26" s="44">
        <v>8</v>
      </c>
    </row>
    <row r="27" spans="1:3" x14ac:dyDescent="0.25">
      <c r="A27" s="45">
        <v>26</v>
      </c>
      <c r="B27" s="60" t="s">
        <v>16</v>
      </c>
      <c r="C27" s="43">
        <v>8</v>
      </c>
    </row>
    <row r="28" spans="1:3" x14ac:dyDescent="0.25">
      <c r="A28" s="45">
        <v>27</v>
      </c>
      <c r="B28" s="60" t="s">
        <v>9</v>
      </c>
      <c r="C28" s="43">
        <v>8</v>
      </c>
    </row>
    <row r="29" spans="1:3" x14ac:dyDescent="0.25">
      <c r="A29" s="45">
        <v>28</v>
      </c>
      <c r="B29" s="60" t="s">
        <v>68</v>
      </c>
      <c r="C29" s="43">
        <v>8</v>
      </c>
    </row>
    <row r="30" spans="1:3" x14ac:dyDescent="0.25">
      <c r="A30" s="45">
        <v>29</v>
      </c>
      <c r="B30" s="66" t="s">
        <v>8</v>
      </c>
      <c r="C30" s="43">
        <v>7</v>
      </c>
    </row>
    <row r="31" spans="1:3" x14ac:dyDescent="0.25">
      <c r="A31" s="45">
        <v>30</v>
      </c>
      <c r="B31" s="66" t="s">
        <v>69</v>
      </c>
      <c r="C31" s="43">
        <v>6</v>
      </c>
    </row>
    <row r="32" spans="1:3" x14ac:dyDescent="0.25">
      <c r="A32" s="45">
        <v>31</v>
      </c>
      <c r="B32" s="66" t="s">
        <v>70</v>
      </c>
      <c r="C32" s="43">
        <v>6</v>
      </c>
    </row>
    <row r="33" spans="1:3" x14ac:dyDescent="0.25">
      <c r="A33" s="45">
        <v>32</v>
      </c>
      <c r="B33" s="66" t="s">
        <v>71</v>
      </c>
      <c r="C33" s="43">
        <v>6</v>
      </c>
    </row>
    <row r="34" spans="1:3" x14ac:dyDescent="0.25">
      <c r="A34" s="45">
        <v>33</v>
      </c>
      <c r="B34" s="66" t="s">
        <v>72</v>
      </c>
      <c r="C34" s="43">
        <v>6</v>
      </c>
    </row>
    <row r="35" spans="1:3" x14ac:dyDescent="0.25">
      <c r="A35" s="45">
        <v>34</v>
      </c>
      <c r="B35" s="66" t="s">
        <v>73</v>
      </c>
      <c r="C35" s="43">
        <v>4</v>
      </c>
    </row>
    <row r="36" spans="1:3" x14ac:dyDescent="0.25">
      <c r="A36" s="45">
        <v>35</v>
      </c>
      <c r="B36" s="66" t="s">
        <v>74</v>
      </c>
      <c r="C36" s="43">
        <v>3</v>
      </c>
    </row>
    <row r="37" spans="1:3" x14ac:dyDescent="0.25">
      <c r="A37" s="45">
        <v>36</v>
      </c>
      <c r="B37" s="66" t="s">
        <v>75</v>
      </c>
      <c r="C37" s="43">
        <v>2</v>
      </c>
    </row>
    <row r="38" spans="1:3" x14ac:dyDescent="0.25">
      <c r="A38" s="45">
        <v>37</v>
      </c>
      <c r="B38" s="66" t="s">
        <v>76</v>
      </c>
      <c r="C38" s="43">
        <v>2</v>
      </c>
    </row>
    <row r="39" spans="1:3" x14ac:dyDescent="0.25">
      <c r="A39" s="45">
        <v>38</v>
      </c>
      <c r="B39" s="66" t="s">
        <v>4</v>
      </c>
      <c r="C39" s="43">
        <v>1</v>
      </c>
    </row>
    <row r="40" spans="1:3" x14ac:dyDescent="0.25">
      <c r="A40" s="66"/>
      <c r="B40" s="67" t="s">
        <v>77</v>
      </c>
      <c r="C40" s="64">
        <v>934</v>
      </c>
    </row>
  </sheetData>
  <sortState ref="B4:C32">
    <sortCondition descending="1" ref="C4:C3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A6" sqref="A6"/>
    </sheetView>
  </sheetViews>
  <sheetFormatPr defaultRowHeight="15" x14ac:dyDescent="0.25"/>
  <cols>
    <col min="1" max="1" width="24.28515625" bestFit="1" customWidth="1"/>
    <col min="2" max="2" width="77.85546875" style="12" customWidth="1"/>
    <col min="3" max="3" width="13.5703125" customWidth="1"/>
    <col min="4" max="5" width="17.140625" style="12" customWidth="1"/>
    <col min="6" max="6" width="16.140625" style="12" bestFit="1" customWidth="1"/>
    <col min="7" max="7" width="15" style="12" customWidth="1"/>
    <col min="8" max="8" width="15" bestFit="1" customWidth="1"/>
  </cols>
  <sheetData>
    <row r="1" spans="1:8" ht="87" customHeight="1" x14ac:dyDescent="0.25">
      <c r="A1" s="53" t="s">
        <v>34</v>
      </c>
      <c r="B1" s="53" t="s">
        <v>56</v>
      </c>
      <c r="C1" s="142" t="s">
        <v>80</v>
      </c>
      <c r="D1" s="142" t="s">
        <v>81</v>
      </c>
      <c r="E1" s="142" t="s">
        <v>82</v>
      </c>
      <c r="F1" s="53" t="s">
        <v>84</v>
      </c>
      <c r="G1" s="53" t="s">
        <v>83</v>
      </c>
      <c r="H1" s="53" t="s">
        <v>54</v>
      </c>
    </row>
    <row r="2" spans="1:8" ht="30" x14ac:dyDescent="0.25">
      <c r="A2" s="68" t="s">
        <v>26</v>
      </c>
      <c r="B2" s="143" t="s">
        <v>85</v>
      </c>
      <c r="C2" s="69">
        <v>14</v>
      </c>
      <c r="D2" s="70">
        <v>43472.093023255809</v>
      </c>
      <c r="E2" s="71">
        <v>43472.093023255809</v>
      </c>
      <c r="F2" s="72">
        <v>153251.51510989011</v>
      </c>
      <c r="G2" s="73">
        <f>F2/E2</f>
        <v>3.5252849460895925</v>
      </c>
      <c r="H2" s="71">
        <f>D2/C2</f>
        <v>3105.1495016611293</v>
      </c>
    </row>
    <row r="3" spans="1:8" ht="45" x14ac:dyDescent="0.25">
      <c r="A3" s="74" t="s">
        <v>18</v>
      </c>
      <c r="B3" s="144" t="s">
        <v>44</v>
      </c>
      <c r="C3" s="75">
        <v>110</v>
      </c>
      <c r="D3" s="76">
        <v>385341.69687249395</v>
      </c>
      <c r="E3" s="77">
        <v>385884.1339214113</v>
      </c>
      <c r="F3" s="78">
        <v>1461746.0637226431</v>
      </c>
      <c r="G3" s="79">
        <f>F3/E3</f>
        <v>3.7880439624924835</v>
      </c>
      <c r="H3" s="77">
        <f>D3/C3</f>
        <v>3503.1063352044903</v>
      </c>
    </row>
    <row r="4" spans="1:8" x14ac:dyDescent="0.25">
      <c r="A4" s="54" t="s">
        <v>25</v>
      </c>
      <c r="B4" s="145" t="s">
        <v>45</v>
      </c>
      <c r="C4" s="80">
        <v>41</v>
      </c>
      <c r="D4" s="81">
        <v>125307.393744988</v>
      </c>
      <c r="E4" s="82">
        <v>125307.393744988</v>
      </c>
      <c r="F4" s="56">
        <v>423362.70110785763</v>
      </c>
      <c r="G4" s="83">
        <f>F4/E4</f>
        <v>3.3785931416739814</v>
      </c>
      <c r="H4" s="82">
        <f>D4/C4</f>
        <v>3056.2778962192197</v>
      </c>
    </row>
    <row r="5" spans="1:8" ht="45" x14ac:dyDescent="0.25">
      <c r="A5" s="55" t="s">
        <v>19</v>
      </c>
      <c r="B5" s="146" t="s">
        <v>50</v>
      </c>
      <c r="C5" s="84">
        <v>38</v>
      </c>
      <c r="D5" s="85">
        <v>131801.37931034487</v>
      </c>
      <c r="E5" s="86">
        <v>131801.37931034487</v>
      </c>
      <c r="F5" s="57">
        <v>529961.50155230588</v>
      </c>
      <c r="G5" s="87">
        <f>F5/E5</f>
        <v>4.0209101325444934</v>
      </c>
      <c r="H5" s="86">
        <f>D5/C5</f>
        <v>3468.4573502722333</v>
      </c>
    </row>
    <row r="6" spans="1:8" s="12" customFormat="1" ht="195" x14ac:dyDescent="0.25">
      <c r="A6" s="88" t="s">
        <v>79</v>
      </c>
      <c r="B6" s="147" t="s">
        <v>87</v>
      </c>
      <c r="C6" s="90">
        <v>36</v>
      </c>
      <c r="D6" s="91">
        <v>115526.02325581395</v>
      </c>
      <c r="E6" s="92">
        <v>117163</v>
      </c>
      <c r="F6" s="93">
        <v>244472.31526021147</v>
      </c>
      <c r="G6" s="94">
        <f>F6/E6</f>
        <v>2.0865999953928411</v>
      </c>
      <c r="H6" s="92">
        <f>D6/C6</f>
        <v>3209.0562015503874</v>
      </c>
    </row>
    <row r="7" spans="1:8" s="12" customFormat="1" ht="30" x14ac:dyDescent="0.25">
      <c r="A7" s="95" t="s">
        <v>55</v>
      </c>
      <c r="B7" s="148" t="s">
        <v>86</v>
      </c>
      <c r="C7" s="96">
        <v>35</v>
      </c>
      <c r="D7" s="97">
        <v>149209</v>
      </c>
      <c r="E7" s="98">
        <v>155000</v>
      </c>
      <c r="F7" s="99">
        <v>325512</v>
      </c>
      <c r="G7" s="100">
        <f>F7/E7</f>
        <v>2.1000774193548386</v>
      </c>
      <c r="H7" s="98">
        <f>D7/C7</f>
        <v>4263.1142857142859</v>
      </c>
    </row>
    <row r="8" spans="1:8" ht="30" x14ac:dyDescent="0.25">
      <c r="A8" s="101" t="s">
        <v>20</v>
      </c>
      <c r="B8" s="149" t="s">
        <v>43</v>
      </c>
      <c r="C8" s="102">
        <v>146</v>
      </c>
      <c r="D8" s="103">
        <v>463311.46190858068</v>
      </c>
      <c r="E8" s="104">
        <v>466442</v>
      </c>
      <c r="F8" s="105">
        <v>885877.49309932732</v>
      </c>
      <c r="G8" s="106">
        <f>F8/E8</f>
        <v>1.8992232541223288</v>
      </c>
      <c r="H8" s="104">
        <f>D8/C8</f>
        <v>3173.3661774560319</v>
      </c>
    </row>
    <row r="9" spans="1:8" ht="88.5" customHeight="1" x14ac:dyDescent="0.25">
      <c r="A9" s="107" t="s">
        <v>21</v>
      </c>
      <c r="B9" s="150" t="s">
        <v>51</v>
      </c>
      <c r="C9" s="108">
        <v>103</v>
      </c>
      <c r="D9" s="109">
        <v>282374.18604651163</v>
      </c>
      <c r="E9" s="110">
        <v>282374.18604651163</v>
      </c>
      <c r="F9" s="58">
        <v>1141139.0578046639</v>
      </c>
      <c r="G9" s="111">
        <f>F9/E9</f>
        <v>4.0412300918211397</v>
      </c>
      <c r="H9" s="110">
        <f>D9/C9</f>
        <v>2741.49695190788</v>
      </c>
    </row>
    <row r="10" spans="1:8" s="8" customFormat="1" ht="30" x14ac:dyDescent="0.25">
      <c r="A10" s="112" t="s">
        <v>22</v>
      </c>
      <c r="B10" s="151" t="s">
        <v>42</v>
      </c>
      <c r="C10" s="113">
        <v>129</v>
      </c>
      <c r="D10" s="114">
        <v>406367.02325581398</v>
      </c>
      <c r="E10" s="115">
        <v>614801.81395348837</v>
      </c>
      <c r="F10" s="116">
        <v>553251.14835164836</v>
      </c>
      <c r="G10" s="117">
        <f>F10/E10</f>
        <v>0.89988535458924901</v>
      </c>
      <c r="H10" s="115">
        <f>D10/C10</f>
        <v>3150.1319632233644</v>
      </c>
    </row>
    <row r="11" spans="1:8" x14ac:dyDescent="0.25">
      <c r="A11" s="118" t="s">
        <v>46</v>
      </c>
      <c r="B11" s="152" t="s">
        <v>52</v>
      </c>
      <c r="C11" s="119">
        <v>211</v>
      </c>
      <c r="D11" s="120">
        <v>566550.58059342427</v>
      </c>
      <c r="E11" s="121">
        <v>569269</v>
      </c>
      <c r="F11" s="122">
        <v>1109852.6927703843</v>
      </c>
      <c r="G11" s="123">
        <f>F11/E11</f>
        <v>1.9496102769874775</v>
      </c>
      <c r="H11" s="121">
        <f>D11/C11</f>
        <v>2685.0738416749964</v>
      </c>
    </row>
    <row r="12" spans="1:8" x14ac:dyDescent="0.25">
      <c r="A12" s="124" t="s">
        <v>23</v>
      </c>
      <c r="B12" s="153" t="s">
        <v>47</v>
      </c>
      <c r="C12" s="125">
        <v>36</v>
      </c>
      <c r="D12" s="126">
        <v>124046.79310344829</v>
      </c>
      <c r="E12" s="127">
        <v>124085.96551724133</v>
      </c>
      <c r="F12" s="128">
        <v>948530.86362109485</v>
      </c>
      <c r="G12" s="129">
        <f>F12/E12</f>
        <v>7.6441429912498817</v>
      </c>
      <c r="H12" s="127">
        <f>D12/C12</f>
        <v>3445.7442528735637</v>
      </c>
    </row>
    <row r="13" spans="1:8" ht="30" x14ac:dyDescent="0.25">
      <c r="A13" s="130" t="s">
        <v>24</v>
      </c>
      <c r="B13" s="154" t="s">
        <v>53</v>
      </c>
      <c r="C13" s="131">
        <v>35</v>
      </c>
      <c r="D13" s="132">
        <v>131711.03448275867</v>
      </c>
      <c r="E13" s="133">
        <v>131711.03448275867</v>
      </c>
      <c r="F13" s="134">
        <v>927935.78207214433</v>
      </c>
      <c r="G13" s="135">
        <f>F13/E13</f>
        <v>7.0452394950524333</v>
      </c>
      <c r="H13" s="133">
        <f>D13/C13</f>
        <v>3763.1724137931046</v>
      </c>
    </row>
    <row r="14" spans="1:8" x14ac:dyDescent="0.25">
      <c r="A14" s="136" t="s">
        <v>77</v>
      </c>
      <c r="B14" s="137"/>
      <c r="C14" s="138">
        <f>SUM(C2:C13)</f>
        <v>934</v>
      </c>
      <c r="D14" s="139">
        <f>SUM(D2:D13)</f>
        <v>2925018.6655974337</v>
      </c>
      <c r="E14" s="139">
        <f>SUM(E2:E13)</f>
        <v>3147312</v>
      </c>
      <c r="F14" s="140">
        <f>SUM(F2:F13)</f>
        <v>8704893.1344721708</v>
      </c>
      <c r="G14" s="141">
        <f>F14/E14</f>
        <v>2.7658183028794636</v>
      </c>
      <c r="H14" s="139">
        <f>D14/C14</f>
        <v>3131.7116334019634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1" workbookViewId="0">
      <selection activeCell="A8" sqref="A1:XFD1048576"/>
    </sheetView>
  </sheetViews>
  <sheetFormatPr defaultRowHeight="15" x14ac:dyDescent="0.25"/>
  <cols>
    <col min="1" max="1" width="42.42578125" style="12" bestFit="1" customWidth="1"/>
    <col min="2" max="2" width="39.140625" bestFit="1" customWidth="1"/>
    <col min="3" max="3" width="11.28515625" customWidth="1"/>
    <col min="5" max="5" width="10.42578125" customWidth="1"/>
    <col min="7" max="7" width="10.140625" customWidth="1"/>
    <col min="9" max="9" width="10.28515625" bestFit="1" customWidth="1"/>
  </cols>
  <sheetData>
    <row r="1" spans="1:9" ht="63.75" x14ac:dyDescent="0.25">
      <c r="A1" s="49" t="s">
        <v>49</v>
      </c>
      <c r="B1" s="51"/>
      <c r="C1" s="166" t="s">
        <v>35</v>
      </c>
      <c r="D1" s="13"/>
      <c r="E1" s="167" t="s">
        <v>36</v>
      </c>
      <c r="F1" s="13"/>
      <c r="G1" s="168" t="s">
        <v>37</v>
      </c>
      <c r="H1" s="14"/>
      <c r="I1" s="155"/>
    </row>
    <row r="2" spans="1:9" ht="26.25" thickBot="1" x14ac:dyDescent="0.3">
      <c r="A2" s="161" t="s">
        <v>34</v>
      </c>
      <c r="B2" s="161" t="s">
        <v>41</v>
      </c>
      <c r="C2" s="52" t="s">
        <v>39</v>
      </c>
      <c r="D2" s="4" t="s">
        <v>40</v>
      </c>
      <c r="E2" s="52" t="s">
        <v>39</v>
      </c>
      <c r="F2" s="4" t="s">
        <v>40</v>
      </c>
      <c r="G2" s="52" t="s">
        <v>39</v>
      </c>
      <c r="H2" s="4" t="s">
        <v>40</v>
      </c>
      <c r="I2" s="50" t="s">
        <v>38</v>
      </c>
    </row>
    <row r="3" spans="1:9" s="12" customFormat="1" x14ac:dyDescent="0.25">
      <c r="A3" s="169" t="s">
        <v>96</v>
      </c>
      <c r="B3" s="170" t="s">
        <v>69</v>
      </c>
      <c r="C3" s="3">
        <v>4</v>
      </c>
      <c r="D3" s="3"/>
      <c r="E3" s="3">
        <v>2</v>
      </c>
      <c r="F3" s="3"/>
      <c r="G3" s="3"/>
      <c r="H3" s="3"/>
      <c r="I3" s="10">
        <v>6</v>
      </c>
    </row>
    <row r="4" spans="1:9" s="12" customFormat="1" x14ac:dyDescent="0.25">
      <c r="A4" s="171" t="s">
        <v>96</v>
      </c>
      <c r="B4" s="159" t="s">
        <v>3</v>
      </c>
      <c r="C4" s="5">
        <v>10</v>
      </c>
      <c r="D4" s="5">
        <v>10</v>
      </c>
      <c r="E4" s="5">
        <v>5</v>
      </c>
      <c r="F4" s="5">
        <v>5</v>
      </c>
      <c r="G4" s="5">
        <v>10</v>
      </c>
      <c r="H4" s="5">
        <v>13</v>
      </c>
      <c r="I4" s="11">
        <v>53</v>
      </c>
    </row>
    <row r="5" spans="1:9" s="12" customFormat="1" x14ac:dyDescent="0.25">
      <c r="A5" s="171" t="s">
        <v>96</v>
      </c>
      <c r="B5" s="159" t="s">
        <v>74</v>
      </c>
      <c r="C5" s="5">
        <v>1</v>
      </c>
      <c r="D5" s="5">
        <v>1</v>
      </c>
      <c r="E5" s="5"/>
      <c r="F5" s="5"/>
      <c r="G5" s="5">
        <v>1</v>
      </c>
      <c r="H5" s="5"/>
      <c r="I5" s="11">
        <v>3</v>
      </c>
    </row>
    <row r="6" spans="1:9" s="12" customFormat="1" x14ac:dyDescent="0.25">
      <c r="A6" s="171" t="s">
        <v>96</v>
      </c>
      <c r="B6" s="159" t="s">
        <v>61</v>
      </c>
      <c r="C6" s="5">
        <v>2</v>
      </c>
      <c r="D6" s="5">
        <v>2</v>
      </c>
      <c r="E6" s="5">
        <v>1</v>
      </c>
      <c r="F6" s="5">
        <v>1</v>
      </c>
      <c r="G6" s="5">
        <v>7</v>
      </c>
      <c r="H6" s="5">
        <v>4</v>
      </c>
      <c r="I6" s="11">
        <v>17</v>
      </c>
    </row>
    <row r="7" spans="1:9" s="12" customFormat="1" x14ac:dyDescent="0.25">
      <c r="A7" s="171" t="s">
        <v>96</v>
      </c>
      <c r="B7" s="159" t="s">
        <v>76</v>
      </c>
      <c r="C7" s="5"/>
      <c r="D7" s="5"/>
      <c r="E7" s="5">
        <v>2</v>
      </c>
      <c r="F7" s="5"/>
      <c r="G7" s="5"/>
      <c r="H7" s="5"/>
      <c r="I7" s="11">
        <v>2</v>
      </c>
    </row>
    <row r="8" spans="1:9" s="12" customFormat="1" x14ac:dyDescent="0.25">
      <c r="A8" s="171" t="s">
        <v>96</v>
      </c>
      <c r="B8" s="159" t="s">
        <v>62</v>
      </c>
      <c r="C8" s="5">
        <v>3</v>
      </c>
      <c r="D8" s="5">
        <v>2</v>
      </c>
      <c r="E8" s="5"/>
      <c r="F8" s="5"/>
      <c r="G8" s="5">
        <v>8</v>
      </c>
      <c r="H8" s="5">
        <v>4</v>
      </c>
      <c r="I8" s="11">
        <v>17</v>
      </c>
    </row>
    <row r="9" spans="1:9" s="12" customFormat="1" x14ac:dyDescent="0.25">
      <c r="A9" s="171" t="s">
        <v>96</v>
      </c>
      <c r="B9" s="159" t="s">
        <v>12</v>
      </c>
      <c r="C9" s="5">
        <v>4</v>
      </c>
      <c r="D9" s="5">
        <v>4</v>
      </c>
      <c r="E9" s="5"/>
      <c r="F9" s="5"/>
      <c r="G9" s="5">
        <v>3</v>
      </c>
      <c r="H9" s="5">
        <v>5</v>
      </c>
      <c r="I9" s="11">
        <v>16</v>
      </c>
    </row>
    <row r="10" spans="1:9" s="12" customFormat="1" x14ac:dyDescent="0.25">
      <c r="A10" s="171" t="s">
        <v>96</v>
      </c>
      <c r="B10" s="159" t="s">
        <v>14</v>
      </c>
      <c r="C10" s="5">
        <v>6</v>
      </c>
      <c r="D10" s="5">
        <v>6</v>
      </c>
      <c r="E10" s="5"/>
      <c r="F10" s="5"/>
      <c r="G10" s="5">
        <v>6</v>
      </c>
      <c r="H10" s="5">
        <v>3</v>
      </c>
      <c r="I10" s="11">
        <v>21</v>
      </c>
    </row>
    <row r="11" spans="1:9" x14ac:dyDescent="0.25">
      <c r="A11" s="172" t="s">
        <v>97</v>
      </c>
      <c r="B11" s="158" t="s">
        <v>6</v>
      </c>
      <c r="C11" s="7">
        <v>8</v>
      </c>
      <c r="D11" s="7">
        <v>8</v>
      </c>
      <c r="E11" s="7">
        <v>5</v>
      </c>
      <c r="F11" s="7">
        <v>5</v>
      </c>
      <c r="G11" s="7">
        <v>8</v>
      </c>
      <c r="H11" s="7"/>
      <c r="I11" s="15">
        <v>34</v>
      </c>
    </row>
    <row r="12" spans="1:9" x14ac:dyDescent="0.25">
      <c r="A12" s="172" t="s">
        <v>97</v>
      </c>
      <c r="B12" s="158" t="s">
        <v>8</v>
      </c>
      <c r="C12" s="7">
        <v>2</v>
      </c>
      <c r="D12" s="7">
        <v>2</v>
      </c>
      <c r="E12" s="7"/>
      <c r="F12" s="7"/>
      <c r="G12" s="7">
        <v>2</v>
      </c>
      <c r="H12" s="7">
        <v>1</v>
      </c>
      <c r="I12" s="15">
        <v>7</v>
      </c>
    </row>
    <row r="13" spans="1:9" x14ac:dyDescent="0.25">
      <c r="A13" s="173" t="s">
        <v>98</v>
      </c>
      <c r="B13" s="160" t="s">
        <v>59</v>
      </c>
      <c r="C13" s="2">
        <v>5</v>
      </c>
      <c r="D13" s="2">
        <v>5</v>
      </c>
      <c r="E13" s="2">
        <v>2</v>
      </c>
      <c r="F13" s="2">
        <v>2</v>
      </c>
      <c r="G13" s="2">
        <v>4</v>
      </c>
      <c r="H13" s="2">
        <v>7</v>
      </c>
      <c r="I13" s="16">
        <v>25</v>
      </c>
    </row>
    <row r="14" spans="1:9" s="12" customFormat="1" x14ac:dyDescent="0.25">
      <c r="A14" s="173" t="s">
        <v>98</v>
      </c>
      <c r="B14" s="160" t="s">
        <v>70</v>
      </c>
      <c r="C14" s="2">
        <v>2</v>
      </c>
      <c r="D14" s="2">
        <v>2</v>
      </c>
      <c r="E14" s="2"/>
      <c r="F14" s="2"/>
      <c r="G14" s="2">
        <v>2</v>
      </c>
      <c r="H14" s="2"/>
      <c r="I14" s="16">
        <v>6</v>
      </c>
    </row>
    <row r="15" spans="1:9" s="12" customFormat="1" x14ac:dyDescent="0.25">
      <c r="A15" s="173" t="s">
        <v>98</v>
      </c>
      <c r="B15" s="160" t="s">
        <v>4</v>
      </c>
      <c r="C15" s="2"/>
      <c r="D15" s="2"/>
      <c r="E15" s="2"/>
      <c r="F15" s="2"/>
      <c r="G15" s="2"/>
      <c r="H15" s="2">
        <v>1</v>
      </c>
      <c r="I15" s="16">
        <v>1</v>
      </c>
    </row>
    <row r="16" spans="1:9" s="12" customFormat="1" x14ac:dyDescent="0.25">
      <c r="A16" s="173" t="s">
        <v>98</v>
      </c>
      <c r="B16" s="160" t="s">
        <v>67</v>
      </c>
      <c r="C16" s="2">
        <v>2</v>
      </c>
      <c r="D16" s="2">
        <v>2</v>
      </c>
      <c r="E16" s="2"/>
      <c r="F16" s="2"/>
      <c r="G16" s="2">
        <v>2</v>
      </c>
      <c r="H16" s="2">
        <v>2</v>
      </c>
      <c r="I16" s="16">
        <v>8</v>
      </c>
    </row>
    <row r="17" spans="1:9" s="12" customFormat="1" x14ac:dyDescent="0.25">
      <c r="A17" s="173" t="s">
        <v>98</v>
      </c>
      <c r="B17" s="160" t="s">
        <v>9</v>
      </c>
      <c r="C17" s="2">
        <v>2</v>
      </c>
      <c r="D17" s="2">
        <v>2</v>
      </c>
      <c r="E17" s="2"/>
      <c r="F17" s="2"/>
      <c r="G17" s="2">
        <v>2</v>
      </c>
      <c r="H17" s="2">
        <v>2</v>
      </c>
      <c r="I17" s="16">
        <v>8</v>
      </c>
    </row>
    <row r="18" spans="1:9" s="12" customFormat="1" ht="15.75" thickBot="1" x14ac:dyDescent="0.3">
      <c r="A18" s="174" t="s">
        <v>90</v>
      </c>
      <c r="B18" s="175" t="s">
        <v>33</v>
      </c>
      <c r="C18" s="17">
        <v>5</v>
      </c>
      <c r="D18" s="17">
        <v>3</v>
      </c>
      <c r="E18" s="17">
        <v>1</v>
      </c>
      <c r="F18" s="17">
        <v>1</v>
      </c>
      <c r="G18" s="17">
        <v>2</v>
      </c>
      <c r="H18" s="17">
        <v>2</v>
      </c>
      <c r="I18" s="18">
        <v>14</v>
      </c>
    </row>
    <row r="19" spans="1:9" s="12" customFormat="1" x14ac:dyDescent="0.25">
      <c r="A19" s="176" t="s">
        <v>92</v>
      </c>
      <c r="B19" s="177" t="s">
        <v>75</v>
      </c>
      <c r="C19" s="178">
        <v>1</v>
      </c>
      <c r="D19" s="178">
        <v>1</v>
      </c>
      <c r="E19" s="178"/>
      <c r="F19" s="178"/>
      <c r="G19" s="178"/>
      <c r="H19" s="178"/>
      <c r="I19" s="179">
        <v>2</v>
      </c>
    </row>
    <row r="20" spans="1:9" s="12" customFormat="1" x14ac:dyDescent="0.25">
      <c r="A20" s="180" t="s">
        <v>92</v>
      </c>
      <c r="B20" s="157" t="s">
        <v>63</v>
      </c>
      <c r="C20" s="89">
        <v>5</v>
      </c>
      <c r="D20" s="89">
        <v>5</v>
      </c>
      <c r="E20" s="89">
        <v>2</v>
      </c>
      <c r="F20" s="89">
        <v>2</v>
      </c>
      <c r="G20" s="89">
        <v>1</v>
      </c>
      <c r="H20" s="89">
        <v>1</v>
      </c>
      <c r="I20" s="181">
        <v>16</v>
      </c>
    </row>
    <row r="21" spans="1:9" s="12" customFormat="1" ht="15.75" thickBot="1" x14ac:dyDescent="0.3">
      <c r="A21" s="182" t="s">
        <v>92</v>
      </c>
      <c r="B21" s="183" t="s">
        <v>60</v>
      </c>
      <c r="C21" s="184">
        <v>5</v>
      </c>
      <c r="D21" s="184">
        <v>5</v>
      </c>
      <c r="E21" s="184">
        <v>3</v>
      </c>
      <c r="F21" s="184">
        <v>3</v>
      </c>
      <c r="G21" s="184">
        <v>2</v>
      </c>
      <c r="H21" s="184"/>
      <c r="I21" s="185">
        <v>18</v>
      </c>
    </row>
    <row r="22" spans="1:9" s="12" customFormat="1" x14ac:dyDescent="0.25">
      <c r="A22" s="186" t="s">
        <v>93</v>
      </c>
      <c r="B22" s="187" t="s">
        <v>15</v>
      </c>
      <c r="C22" s="19">
        <v>3</v>
      </c>
      <c r="D22" s="19">
        <v>4</v>
      </c>
      <c r="E22" s="19">
        <v>2</v>
      </c>
      <c r="F22" s="19">
        <v>2</v>
      </c>
      <c r="G22" s="19">
        <v>7</v>
      </c>
      <c r="H22" s="19">
        <v>5</v>
      </c>
      <c r="I22" s="20">
        <v>23</v>
      </c>
    </row>
    <row r="23" spans="1:9" s="12" customFormat="1" x14ac:dyDescent="0.25">
      <c r="A23" s="188" t="s">
        <v>93</v>
      </c>
      <c r="B23" s="162" t="s">
        <v>1</v>
      </c>
      <c r="C23" s="9">
        <v>4</v>
      </c>
      <c r="D23" s="9">
        <v>4</v>
      </c>
      <c r="E23" s="9">
        <v>2</v>
      </c>
      <c r="F23" s="9">
        <v>2</v>
      </c>
      <c r="G23" s="9">
        <v>10</v>
      </c>
      <c r="H23" s="9">
        <v>4</v>
      </c>
      <c r="I23" s="21">
        <v>26</v>
      </c>
    </row>
    <row r="24" spans="1:9" s="12" customFormat="1" x14ac:dyDescent="0.25">
      <c r="A24" s="188" t="s">
        <v>93</v>
      </c>
      <c r="B24" s="162" t="s">
        <v>66</v>
      </c>
      <c r="C24" s="9">
        <v>1</v>
      </c>
      <c r="D24" s="9">
        <v>1</v>
      </c>
      <c r="E24" s="9">
        <v>3</v>
      </c>
      <c r="F24" s="9">
        <v>1</v>
      </c>
      <c r="G24" s="9">
        <v>2</v>
      </c>
      <c r="H24" s="9"/>
      <c r="I24" s="21">
        <v>8</v>
      </c>
    </row>
    <row r="25" spans="1:9" s="12" customFormat="1" x14ac:dyDescent="0.25">
      <c r="A25" s="188" t="s">
        <v>93</v>
      </c>
      <c r="B25" s="162" t="s">
        <v>5</v>
      </c>
      <c r="C25" s="9">
        <v>9</v>
      </c>
      <c r="D25" s="9">
        <v>12</v>
      </c>
      <c r="E25" s="9">
        <v>7</v>
      </c>
      <c r="F25" s="9">
        <v>5</v>
      </c>
      <c r="G25" s="9">
        <v>12</v>
      </c>
      <c r="H25" s="9">
        <v>5</v>
      </c>
      <c r="I25" s="21">
        <v>50</v>
      </c>
    </row>
    <row r="26" spans="1:9" s="12" customFormat="1" x14ac:dyDescent="0.25">
      <c r="A26" s="188" t="s">
        <v>93</v>
      </c>
      <c r="B26" s="162" t="s">
        <v>32</v>
      </c>
      <c r="C26" s="9">
        <v>10</v>
      </c>
      <c r="D26" s="9">
        <v>7</v>
      </c>
      <c r="E26" s="9">
        <v>3</v>
      </c>
      <c r="F26" s="9">
        <v>1</v>
      </c>
      <c r="G26" s="9">
        <v>12</v>
      </c>
      <c r="H26" s="9">
        <v>6</v>
      </c>
      <c r="I26" s="21">
        <v>39</v>
      </c>
    </row>
    <row r="27" spans="1:9" s="12" customFormat="1" x14ac:dyDescent="0.25">
      <c r="A27" s="189" t="s">
        <v>95</v>
      </c>
      <c r="B27" s="163" t="s">
        <v>10</v>
      </c>
      <c r="C27" s="1">
        <v>22</v>
      </c>
      <c r="D27" s="1">
        <v>24</v>
      </c>
      <c r="E27" s="1">
        <v>11</v>
      </c>
      <c r="F27" s="1">
        <v>10</v>
      </c>
      <c r="G27" s="1">
        <v>22</v>
      </c>
      <c r="H27" s="1">
        <v>14</v>
      </c>
      <c r="I27" s="25">
        <v>103</v>
      </c>
    </row>
    <row r="28" spans="1:9" s="12" customFormat="1" x14ac:dyDescent="0.25">
      <c r="A28" s="190" t="s">
        <v>94</v>
      </c>
      <c r="B28" s="164" t="s">
        <v>16</v>
      </c>
      <c r="C28" s="6">
        <v>2</v>
      </c>
      <c r="D28" s="6">
        <v>1</v>
      </c>
      <c r="E28" s="6"/>
      <c r="F28" s="6">
        <v>1</v>
      </c>
      <c r="G28" s="6">
        <v>3</v>
      </c>
      <c r="H28" s="6">
        <v>1</v>
      </c>
      <c r="I28" s="22">
        <v>8</v>
      </c>
    </row>
    <row r="29" spans="1:9" s="12" customFormat="1" x14ac:dyDescent="0.25">
      <c r="A29" s="190" t="s">
        <v>94</v>
      </c>
      <c r="B29" s="164" t="s">
        <v>31</v>
      </c>
      <c r="C29" s="6">
        <v>22</v>
      </c>
      <c r="D29" s="6">
        <v>20</v>
      </c>
      <c r="E29" s="6">
        <v>6</v>
      </c>
      <c r="F29" s="6">
        <v>16</v>
      </c>
      <c r="G29" s="6">
        <v>12</v>
      </c>
      <c r="H29" s="6">
        <v>20</v>
      </c>
      <c r="I29" s="22">
        <v>96</v>
      </c>
    </row>
    <row r="30" spans="1:9" s="12" customFormat="1" x14ac:dyDescent="0.25">
      <c r="A30" s="190" t="s">
        <v>94</v>
      </c>
      <c r="B30" s="164" t="s">
        <v>71</v>
      </c>
      <c r="C30" s="6">
        <v>1</v>
      </c>
      <c r="D30" s="6">
        <v>1</v>
      </c>
      <c r="E30" s="6"/>
      <c r="F30" s="6"/>
      <c r="G30" s="6">
        <v>4</v>
      </c>
      <c r="H30" s="6"/>
      <c r="I30" s="22">
        <v>6</v>
      </c>
    </row>
    <row r="31" spans="1:9" s="12" customFormat="1" x14ac:dyDescent="0.25">
      <c r="A31" s="190" t="s">
        <v>94</v>
      </c>
      <c r="B31" s="164" t="s">
        <v>64</v>
      </c>
      <c r="C31" s="6">
        <v>1</v>
      </c>
      <c r="D31" s="6">
        <v>2</v>
      </c>
      <c r="E31" s="6"/>
      <c r="F31" s="6"/>
      <c r="G31" s="6">
        <v>4</v>
      </c>
      <c r="H31" s="6">
        <v>2</v>
      </c>
      <c r="I31" s="22">
        <v>9</v>
      </c>
    </row>
    <row r="32" spans="1:9" s="12" customFormat="1" x14ac:dyDescent="0.25">
      <c r="A32" s="190" t="s">
        <v>94</v>
      </c>
      <c r="B32" s="164" t="s">
        <v>73</v>
      </c>
      <c r="C32" s="6">
        <v>1</v>
      </c>
      <c r="D32" s="6">
        <v>1</v>
      </c>
      <c r="E32" s="6"/>
      <c r="F32" s="6"/>
      <c r="G32" s="6">
        <v>2</v>
      </c>
      <c r="H32" s="6"/>
      <c r="I32" s="22">
        <v>4</v>
      </c>
    </row>
    <row r="33" spans="1:9" s="12" customFormat="1" ht="15.75" thickBot="1" x14ac:dyDescent="0.3">
      <c r="A33" s="191" t="s">
        <v>94</v>
      </c>
      <c r="B33" s="192" t="s">
        <v>72</v>
      </c>
      <c r="C33" s="23">
        <v>2</v>
      </c>
      <c r="D33" s="23"/>
      <c r="E33" s="23"/>
      <c r="F33" s="23"/>
      <c r="G33" s="23">
        <v>4</v>
      </c>
      <c r="H33" s="23"/>
      <c r="I33" s="24">
        <v>6</v>
      </c>
    </row>
    <row r="34" spans="1:9" s="12" customFormat="1" x14ac:dyDescent="0.25">
      <c r="A34" s="193" t="s">
        <v>91</v>
      </c>
      <c r="B34" s="194" t="s">
        <v>0</v>
      </c>
      <c r="C34" s="26">
        <v>7</v>
      </c>
      <c r="D34" s="26">
        <v>5</v>
      </c>
      <c r="E34" s="26">
        <v>2</v>
      </c>
      <c r="F34" s="26">
        <v>2</v>
      </c>
      <c r="G34" s="26">
        <v>19</v>
      </c>
      <c r="H34" s="26">
        <v>13</v>
      </c>
      <c r="I34" s="27">
        <v>48</v>
      </c>
    </row>
    <row r="35" spans="1:9" s="12" customFormat="1" x14ac:dyDescent="0.25">
      <c r="A35" s="195" t="s">
        <v>91</v>
      </c>
      <c r="B35" s="156" t="s">
        <v>2</v>
      </c>
      <c r="C35" s="28">
        <v>8</v>
      </c>
      <c r="D35" s="28">
        <v>6</v>
      </c>
      <c r="E35" s="28">
        <v>2</v>
      </c>
      <c r="F35" s="28">
        <v>2</v>
      </c>
      <c r="G35" s="28">
        <v>10</v>
      </c>
      <c r="H35" s="28">
        <v>1</v>
      </c>
      <c r="I35" s="29">
        <v>29</v>
      </c>
    </row>
    <row r="36" spans="1:9" s="12" customFormat="1" ht="15.75" thickBot="1" x14ac:dyDescent="0.3">
      <c r="A36" s="196" t="s">
        <v>91</v>
      </c>
      <c r="B36" s="197" t="s">
        <v>11</v>
      </c>
      <c r="C36" s="30">
        <v>33</v>
      </c>
      <c r="D36" s="30">
        <v>33</v>
      </c>
      <c r="E36" s="30">
        <v>4</v>
      </c>
      <c r="F36" s="30">
        <v>4</v>
      </c>
      <c r="G36" s="30">
        <v>42</v>
      </c>
      <c r="H36" s="30">
        <v>18</v>
      </c>
      <c r="I36" s="31">
        <v>134</v>
      </c>
    </row>
    <row r="37" spans="1:9" s="12" customFormat="1" x14ac:dyDescent="0.25">
      <c r="A37" s="198" t="s">
        <v>88</v>
      </c>
      <c r="B37" s="199" t="s">
        <v>13</v>
      </c>
      <c r="C37" s="33">
        <v>9</v>
      </c>
      <c r="D37" s="33">
        <v>7</v>
      </c>
      <c r="E37" s="33">
        <v>3</v>
      </c>
      <c r="F37" s="33">
        <v>3</v>
      </c>
      <c r="G37" s="33">
        <v>7</v>
      </c>
      <c r="H37" s="33">
        <v>7</v>
      </c>
      <c r="I37" s="34">
        <v>36</v>
      </c>
    </row>
    <row r="38" spans="1:9" s="12" customFormat="1" x14ac:dyDescent="0.25">
      <c r="A38" s="200" t="s">
        <v>89</v>
      </c>
      <c r="B38" s="165" t="s">
        <v>7</v>
      </c>
      <c r="C38" s="32">
        <v>2</v>
      </c>
      <c r="D38" s="32">
        <v>2</v>
      </c>
      <c r="E38" s="32"/>
      <c r="F38" s="32"/>
      <c r="G38" s="32">
        <v>6</v>
      </c>
      <c r="H38" s="32">
        <v>8</v>
      </c>
      <c r="I38" s="35">
        <v>18</v>
      </c>
    </row>
    <row r="39" spans="1:9" s="12" customFormat="1" x14ac:dyDescent="0.25">
      <c r="A39" s="200" t="s">
        <v>89</v>
      </c>
      <c r="B39" s="165" t="s">
        <v>65</v>
      </c>
      <c r="C39" s="32">
        <v>2</v>
      </c>
      <c r="D39" s="32">
        <v>2</v>
      </c>
      <c r="E39" s="32"/>
      <c r="F39" s="32">
        <v>1</v>
      </c>
      <c r="G39" s="32">
        <v>2</v>
      </c>
      <c r="H39" s="32">
        <v>2</v>
      </c>
      <c r="I39" s="35">
        <v>9</v>
      </c>
    </row>
    <row r="40" spans="1:9" s="12" customFormat="1" ht="15.75" thickBot="1" x14ac:dyDescent="0.3">
      <c r="A40" s="201" t="s">
        <v>89</v>
      </c>
      <c r="B40" s="202" t="s">
        <v>68</v>
      </c>
      <c r="C40" s="36">
        <v>2</v>
      </c>
      <c r="D40" s="36">
        <v>2</v>
      </c>
      <c r="E40" s="36">
        <v>2</v>
      </c>
      <c r="F40" s="36">
        <v>2</v>
      </c>
      <c r="G40" s="36"/>
      <c r="H40" s="36"/>
      <c r="I40" s="37">
        <v>8</v>
      </c>
    </row>
    <row r="41" spans="1:9" ht="15.75" thickBot="1" x14ac:dyDescent="0.3">
      <c r="A41" s="203" t="s">
        <v>77</v>
      </c>
      <c r="B41" s="204"/>
      <c r="C41" s="205">
        <v>208</v>
      </c>
      <c r="D41" s="205">
        <v>194</v>
      </c>
      <c r="E41" s="205">
        <v>70</v>
      </c>
      <c r="F41" s="205">
        <v>71</v>
      </c>
      <c r="G41" s="205">
        <v>240</v>
      </c>
      <c r="H41" s="205">
        <v>151</v>
      </c>
      <c r="I41" s="206">
        <v>934</v>
      </c>
    </row>
  </sheetData>
  <sortState ref="A3:I40">
    <sortCondition ref="A3:A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20" sqref="D20"/>
    </sheetView>
  </sheetViews>
  <sheetFormatPr defaultRowHeight="15" x14ac:dyDescent="0.25"/>
  <cols>
    <col min="1" max="1" width="42.42578125" style="12" bestFit="1" customWidth="1"/>
    <col min="2" max="2" width="11.28515625" style="12" customWidth="1"/>
    <col min="3" max="3" width="9.140625" style="12"/>
    <col min="4" max="4" width="10.42578125" style="12" customWidth="1"/>
    <col min="5" max="5" width="9.140625" style="12"/>
    <col min="6" max="6" width="10.140625" style="12" customWidth="1"/>
    <col min="7" max="7" width="9.140625" style="12"/>
    <col min="8" max="8" width="10.28515625" style="12" bestFit="1" customWidth="1"/>
    <col min="9" max="16384" width="9.140625" style="12"/>
  </cols>
  <sheetData>
    <row r="1" spans="1:8" ht="63.75" x14ac:dyDescent="0.25">
      <c r="A1" s="49" t="s">
        <v>49</v>
      </c>
      <c r="B1" s="166" t="s">
        <v>35</v>
      </c>
      <c r="C1" s="13"/>
      <c r="D1" s="167" t="s">
        <v>36</v>
      </c>
      <c r="E1" s="13"/>
      <c r="F1" s="168" t="s">
        <v>37</v>
      </c>
      <c r="G1" s="14"/>
      <c r="H1" s="155"/>
    </row>
    <row r="2" spans="1:8" ht="26.25" thickBot="1" x14ac:dyDescent="0.3">
      <c r="A2" s="161" t="s">
        <v>34</v>
      </c>
      <c r="B2" s="52" t="s">
        <v>39</v>
      </c>
      <c r="C2" s="4" t="s">
        <v>40</v>
      </c>
      <c r="D2" s="52" t="s">
        <v>39</v>
      </c>
      <c r="E2" s="4" t="s">
        <v>40</v>
      </c>
      <c r="F2" s="52" t="s">
        <v>39</v>
      </c>
      <c r="G2" s="4" t="s">
        <v>40</v>
      </c>
      <c r="H2" s="50" t="s">
        <v>38</v>
      </c>
    </row>
    <row r="3" spans="1:8" ht="15.75" thickBot="1" x14ac:dyDescent="0.3">
      <c r="A3" s="169" t="s">
        <v>27</v>
      </c>
      <c r="B3" s="3">
        <v>56</v>
      </c>
      <c r="C3" s="3">
        <v>49</v>
      </c>
      <c r="D3" s="3">
        <v>18</v>
      </c>
      <c r="E3" s="3">
        <v>14</v>
      </c>
      <c r="F3" s="3">
        <v>57</v>
      </c>
      <c r="G3" s="3">
        <v>44</v>
      </c>
      <c r="H3" s="3">
        <v>238</v>
      </c>
    </row>
    <row r="4" spans="1:8" ht="15.75" thickBot="1" x14ac:dyDescent="0.3">
      <c r="A4" s="176" t="s">
        <v>79</v>
      </c>
      <c r="B4" s="178">
        <v>11</v>
      </c>
      <c r="C4" s="178">
        <v>11</v>
      </c>
      <c r="D4" s="178">
        <v>5</v>
      </c>
      <c r="E4" s="178">
        <v>5</v>
      </c>
      <c r="F4" s="178">
        <v>3</v>
      </c>
      <c r="G4" s="178">
        <v>1</v>
      </c>
      <c r="H4" s="178">
        <v>36</v>
      </c>
    </row>
    <row r="5" spans="1:8" ht="15.75" thickBot="1" x14ac:dyDescent="0.3">
      <c r="A5" s="186" t="s">
        <v>28</v>
      </c>
      <c r="B5" s="19">
        <v>78</v>
      </c>
      <c r="C5" s="19">
        <v>77</v>
      </c>
      <c r="D5" s="19">
        <v>34</v>
      </c>
      <c r="E5" s="19">
        <v>38</v>
      </c>
      <c r="F5" s="19">
        <v>94</v>
      </c>
      <c r="G5" s="19">
        <v>57</v>
      </c>
      <c r="H5" s="19">
        <v>378</v>
      </c>
    </row>
    <row r="6" spans="1:8" ht="15.75" thickBot="1" x14ac:dyDescent="0.3">
      <c r="A6" s="193" t="s">
        <v>17</v>
      </c>
      <c r="B6" s="26">
        <v>48</v>
      </c>
      <c r="C6" s="26">
        <v>44</v>
      </c>
      <c r="D6" s="26">
        <v>8</v>
      </c>
      <c r="E6" s="26">
        <v>8</v>
      </c>
      <c r="F6" s="26">
        <v>71</v>
      </c>
      <c r="G6" s="26">
        <v>32</v>
      </c>
      <c r="H6" s="26">
        <v>211</v>
      </c>
    </row>
    <row r="7" spans="1:8" ht="15.75" thickBot="1" x14ac:dyDescent="0.3">
      <c r="A7" s="198" t="s">
        <v>29</v>
      </c>
      <c r="B7" s="33">
        <v>15</v>
      </c>
      <c r="C7" s="33">
        <v>13</v>
      </c>
      <c r="D7" s="33">
        <v>5</v>
      </c>
      <c r="E7" s="33">
        <v>6</v>
      </c>
      <c r="F7" s="33">
        <v>15</v>
      </c>
      <c r="G7" s="33">
        <v>17</v>
      </c>
      <c r="H7" s="33">
        <v>71</v>
      </c>
    </row>
    <row r="8" spans="1:8" ht="15.75" thickBot="1" x14ac:dyDescent="0.3">
      <c r="A8" s="203" t="s">
        <v>77</v>
      </c>
      <c r="B8" s="205">
        <v>208</v>
      </c>
      <c r="C8" s="205">
        <v>194</v>
      </c>
      <c r="D8" s="205">
        <v>70</v>
      </c>
      <c r="E8" s="205">
        <v>71</v>
      </c>
      <c r="F8" s="205">
        <v>240</v>
      </c>
      <c r="G8" s="205">
        <v>151</v>
      </c>
      <c r="H8" s="205">
        <v>934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Támogatott ország_palyazo</vt:lpstr>
      <vt:lpstr>Támogatás_kategoriankent</vt:lpstr>
      <vt:lpstr>Mobilitás-típusok</vt:lpstr>
      <vt:lpstr>Osszesitett_mobilitások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 Zsófia</dc:creator>
  <cp:lastModifiedBy>Fekete Zsófia</cp:lastModifiedBy>
  <dcterms:created xsi:type="dcterms:W3CDTF">2016-01-21T08:48:34Z</dcterms:created>
  <dcterms:modified xsi:type="dcterms:W3CDTF">2016-08-04T07:58:13Z</dcterms:modified>
</cp:coreProperties>
</file>